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mccullough\Desktop\"/>
    </mc:Choice>
  </mc:AlternateContent>
  <xr:revisionPtr revIDLastSave="0" documentId="13_ncr:1_{4B68B28D-7160-4873-8B67-5BDD2DB3BF71}" xr6:coauthVersionLast="47" xr6:coauthVersionMax="47" xr10:uidLastSave="{00000000-0000-0000-0000-000000000000}"/>
  <bookViews>
    <workbookView xWindow="4395" yWindow="1530" windowWidth="20685" windowHeight="13590" xr2:uid="{00000000-000D-0000-FFFF-FFFF00000000}"/>
  </bookViews>
  <sheets>
    <sheet name="Sub Application Form" sheetId="1" r:id="rId1"/>
    <sheet name="Change Order Log" sheetId="2" r:id="rId2"/>
    <sheet name="Lien Release" sheetId="3" r:id="rId3"/>
  </sheets>
  <definedNames>
    <definedName name="_xlnm.Print_Area" localSheetId="1">'Change Order Log'!$A$1:$G$33</definedName>
    <definedName name="_xlnm.Print_Area" localSheetId="0">'Sub Application Form'!$A$1:$I$55</definedName>
    <definedName name="Text1" localSheetId="0">'Sub Application Form'!$B$5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28" i="1" l="1"/>
  <c r="C33" i="2"/>
  <c r="D33" i="2"/>
  <c r="E33" i="2"/>
  <c r="I29" i="1" s="1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6" i="2"/>
  <c r="I30" i="1" l="1"/>
  <c r="I31" i="1"/>
  <c r="I32" i="1" s="1"/>
  <c r="F33" i="2"/>
  <c r="D36" i="3"/>
  <c r="C36" i="3"/>
  <c r="E10" i="3"/>
  <c r="E9" i="3"/>
  <c r="E8" i="3"/>
  <c r="B10" i="3"/>
  <c r="B9" i="3"/>
  <c r="B8" i="3"/>
  <c r="I35" i="1"/>
  <c r="I36" i="1"/>
  <c r="I37" i="1" l="1"/>
  <c r="C30" i="3" l="1"/>
</calcChain>
</file>

<file path=xl/sharedStrings.xml><?xml version="1.0" encoding="utf-8"?>
<sst xmlns="http://schemas.openxmlformats.org/spreadsheetml/2006/main" count="151" uniqueCount="132">
  <si>
    <t>Project Name:</t>
  </si>
  <si>
    <t>To:</t>
  </si>
  <si>
    <t>Date:</t>
  </si>
  <si>
    <t>Subcontractor Payment Application</t>
  </si>
  <si>
    <t>Contract Summary:</t>
  </si>
  <si>
    <t>(DO NOT WRITE BELOW THIS LINE)</t>
  </si>
  <si>
    <t>To prevent delays in processing this application, make sure that:</t>
  </si>
  <si>
    <t>to</t>
  </si>
  <si>
    <t>The payment request which follows covers the time period from</t>
  </si>
  <si>
    <t>Original Subcontract or Purchase Order Amount</t>
  </si>
  <si>
    <t>1.</t>
  </si>
  <si>
    <t>2.</t>
  </si>
  <si>
    <t>3.</t>
  </si>
  <si>
    <t>4.</t>
  </si>
  <si>
    <t>5.</t>
  </si>
  <si>
    <t>6.</t>
  </si>
  <si>
    <t>7.</t>
  </si>
  <si>
    <t>8.</t>
  </si>
  <si>
    <t>Description</t>
  </si>
  <si>
    <t>Cost</t>
  </si>
  <si>
    <t>Total</t>
  </si>
  <si>
    <t xml:space="preserve">Approved </t>
  </si>
  <si>
    <t xml:space="preserve">Billed </t>
  </si>
  <si>
    <t>Previous</t>
  </si>
  <si>
    <t>Period</t>
  </si>
  <si>
    <t>Billed</t>
  </si>
  <si>
    <t xml:space="preserve">This </t>
  </si>
  <si>
    <t>Totals</t>
  </si>
  <si>
    <t xml:space="preserve"> </t>
  </si>
  <si>
    <t>To Date</t>
  </si>
  <si>
    <t>Base Bid</t>
  </si>
  <si>
    <t>9.</t>
  </si>
  <si>
    <t>10.</t>
  </si>
  <si>
    <t>11.</t>
  </si>
  <si>
    <t>Retention of Line 6</t>
  </si>
  <si>
    <t>Total Revised Subcontract Amount (Lines 9 &amp; 10)</t>
  </si>
  <si>
    <t>Contract Amounts</t>
  </si>
  <si>
    <t>234 5th Avenue South</t>
  </si>
  <si>
    <t>Edmonds, WA 98020</t>
  </si>
  <si>
    <t>Subcontractor Payment Application Change Orders</t>
  </si>
  <si>
    <t>Code</t>
  </si>
  <si>
    <t>Wilcox Job #:</t>
  </si>
  <si>
    <t>Tel:</t>
  </si>
  <si>
    <t>(425) 774-4185</t>
  </si>
  <si>
    <t>Office Use</t>
  </si>
  <si>
    <t>Only</t>
  </si>
  <si>
    <t>Project Address:</t>
  </si>
  <si>
    <t>Address:</t>
  </si>
  <si>
    <t>Firm Giving Release</t>
  </si>
  <si>
    <t>Business Address</t>
  </si>
  <si>
    <t>City, State, Zip Code:</t>
  </si>
  <si>
    <t xml:space="preserve">I hereby certify that the work performed and the materials supplied to date, as shown on the above, represent the actual </t>
  </si>
  <si>
    <t>agreements insofar as applicable to the performance of this subcontract, and that all work performed and materials</t>
  </si>
  <si>
    <t xml:space="preserve">                    CONDITIONAL RELEASE</t>
  </si>
  <si>
    <t>SUBCONTRACTOR</t>
  </si>
  <si>
    <t>CERTIFICATION AND INTERIM LIEN/CLAIM WAIVER</t>
  </si>
  <si>
    <t xml:space="preserve">         (For value of work of current pay request)</t>
  </si>
  <si>
    <t>The undersigned does hereby acknowledge that upon</t>
  </si>
  <si>
    <t>receipt by the undersigned of a check from WILCOX</t>
  </si>
  <si>
    <t>and when the check has been properly endorsed and has</t>
  </si>
  <si>
    <t>been paid by the bank upon which it was drawn, this</t>
  </si>
  <si>
    <t>document shall become effective to release any and all</t>
  </si>
  <si>
    <t>claims and rights of lien which the undersigned has on the</t>
  </si>
  <si>
    <t>undersigned has been paid and has received progress</t>
  </si>
  <si>
    <t>payments for labor, services, equipment or materials</t>
  </si>
  <si>
    <t>includes the schedule of accounts on the attached Certificate of the Subcontractor/Supplier.</t>
  </si>
  <si>
    <t>fringe benefit payments, and (3) payments for all materials and equipment rental used in or in connection with the</t>
  </si>
  <si>
    <t>received from the contractor for, (1) payments to all my subcontractors (sub-subcontractors), (2) labor and related union</t>
  </si>
  <si>
    <t xml:space="preserve">value of accomplishment under the terms of the Contract (and all authorized changes thereto) between the undersigned </t>
  </si>
  <si>
    <t>except it does not cover any retention or</t>
  </si>
  <si>
    <t>items furnished thereafter.  Before any recipient of this</t>
  </si>
  <si>
    <t>payment to the undersigned.</t>
  </si>
  <si>
    <t>I CERTIFY UNDER PENALTY OF PERJURY UNDER</t>
  </si>
  <si>
    <t>LAWS OF THE STATE OF WASHINGTON THAT THE</t>
  </si>
  <si>
    <t>ABOVE IS A TRUE AND CORRECT STATEMENT.</t>
  </si>
  <si>
    <t>(Title)</t>
  </si>
  <si>
    <t>Signature:</t>
  </si>
  <si>
    <t>Dated: __________________, 20____ at _________________</t>
  </si>
  <si>
    <t xml:space="preserve">                                                (City, State)</t>
  </si>
  <si>
    <t>Subscribed and sworn before me this _________ day of __________________________, 20_____.</t>
  </si>
  <si>
    <t>Notary Public _______________________________________</t>
  </si>
  <si>
    <t>My Commission Expires _____________________________</t>
  </si>
  <si>
    <t>above referenced job for labor, services, equipment, materials</t>
  </si>
  <si>
    <t>retention or items furnished after that date.</t>
  </si>
  <si>
    <t>NOTICE: THIS DOCUMENT WAIVES RIGHTS UNCONDI-</t>
  </si>
  <si>
    <t>FOR GIVING UP THOSE RIGHTS.  THIS DOCUMENT IS</t>
  </si>
  <si>
    <t>ENFORCEABLE AGAINST YOU IF YOU  SIGN IT, EVEN IF</t>
  </si>
  <si>
    <t>State of Washington, County of ______________________________________________________</t>
  </si>
  <si>
    <t xml:space="preserve">                             (Authorized Corporate Officer/Partner/Owner)</t>
  </si>
  <si>
    <t>document relies on it, said party should verify evidence of</t>
  </si>
  <si>
    <t>The undersigned does hereby acknowledge that the</t>
  </si>
  <si>
    <t>furnished to the above referenced job and does hereby</t>
  </si>
  <si>
    <t>covers all payment for labor, services, equipment, materials</t>
  </si>
  <si>
    <t>TIONALLY AND STATES THAT YOU HAVE BEEN PAID</t>
  </si>
  <si>
    <t xml:space="preserve">I also certify that payments, less applicable retention have been made through the period covered by previous payments </t>
  </si>
  <si>
    <t>performance of this subcontract.  I further certify that I have complied with Federal, State and local tax laws including</t>
  </si>
  <si>
    <t>Social Security, Unemployment Compensation and Workman's Compensation and all relevant collective bargaining</t>
  </si>
  <si>
    <t>furnished have been provided without discrimination as to race, creed, color, national origin, sex or age.  This certification</t>
  </si>
  <si>
    <t>release any and all claims and rights of lien which the</t>
  </si>
  <si>
    <t>undersigned has on the above referenced job.  This release</t>
  </si>
  <si>
    <t>furnished and/or claims to the above referenced job through</t>
  </si>
  <si>
    <t>FROM</t>
  </si>
  <si>
    <t>PROJECT</t>
  </si>
  <si>
    <t>(Prefilled From Sub Application Form)</t>
  </si>
  <si>
    <t>furnished and/or claims through</t>
  </si>
  <si>
    <t>Change Requests</t>
  </si>
  <si>
    <t>City/State/Zip:</t>
  </si>
  <si>
    <t>Subcontractor:</t>
  </si>
  <si>
    <t>Project:</t>
  </si>
  <si>
    <t>only and does not cover any</t>
  </si>
  <si>
    <r>
      <t xml:space="preserve">YOU HAVE NOT BEEN PAID.  </t>
    </r>
    <r>
      <rPr>
        <b/>
        <sz val="9"/>
        <rFont val="Arial"/>
        <family val="2"/>
      </rPr>
      <t>IF YOU HAVE NOT BEEN</t>
    </r>
  </si>
  <si>
    <t xml:space="preserve">                FINAL UNCONDITIONAL RELEASE</t>
  </si>
  <si>
    <r>
      <t xml:space="preserve">PAID, SIGN THE </t>
    </r>
    <r>
      <rPr>
        <b/>
        <u/>
        <sz val="9"/>
        <rFont val="Arial"/>
        <family val="2"/>
      </rPr>
      <t>CONDITIONAL RELEASE</t>
    </r>
    <r>
      <rPr>
        <b/>
        <sz val="9"/>
        <rFont val="Arial"/>
        <family val="2"/>
      </rPr>
      <t xml:space="preserve"> FORM</t>
    </r>
  </si>
  <si>
    <t xml:space="preserve">     Gross Amount This Billing</t>
  </si>
  <si>
    <t xml:space="preserve">     Current Payment Due</t>
  </si>
  <si>
    <t xml:space="preserve">     Total Gross Amount Due This Billing (lines 4 and 5)</t>
  </si>
  <si>
    <t>Email:</t>
  </si>
  <si>
    <t>`</t>
  </si>
  <si>
    <r>
      <t xml:space="preserve">Gross Amount of Work Completed to Date </t>
    </r>
    <r>
      <rPr>
        <b/>
        <sz val="12"/>
        <rFont val="Arial"/>
        <family val="2"/>
      </rPr>
      <t>(Of Original Contract Amount)</t>
    </r>
  </si>
  <si>
    <r>
      <t xml:space="preserve">Deduct Gross Previous Billings to Date </t>
    </r>
    <r>
      <rPr>
        <b/>
        <sz val="12"/>
        <rFont val="Arial"/>
        <family val="2"/>
      </rPr>
      <t>(Of Original Contract Amount)</t>
    </r>
  </si>
  <si>
    <r>
      <t xml:space="preserve">Total Approved Change Orders </t>
    </r>
    <r>
      <rPr>
        <b/>
        <sz val="12"/>
        <rFont val="Arial"/>
        <family val="2"/>
      </rPr>
      <t>(Per Change Order Log Tab Below)</t>
    </r>
  </si>
  <si>
    <r>
      <t xml:space="preserve">Gross Amount Change Orders This Billing </t>
    </r>
    <r>
      <rPr>
        <b/>
        <sz val="12"/>
        <rFont val="Arial"/>
        <family val="2"/>
      </rPr>
      <t>(Per Change Order Log Tab Below)</t>
    </r>
  </si>
  <si>
    <t>Wilcox Construction, LLC</t>
  </si>
  <si>
    <t>and WILCOX CONSTRUCTION, LLC, relating to the above-reference project.</t>
  </si>
  <si>
    <t>CONSTRUCTION, LLC. in the sum of:</t>
  </si>
  <si>
    <t>CR #:</t>
  </si>
  <si>
    <t>Subcontractor Full Invoice #:</t>
  </si>
  <si>
    <t>Wilcox Accounts Payable Use Only</t>
  </si>
  <si>
    <t>Project Manager Use Only</t>
  </si>
  <si>
    <t>SUBCONTRACTOR CHECKLIST</t>
  </si>
  <si>
    <t xml:space="preserve">A/P: </t>
  </si>
  <si>
    <t>alyse@wilcoxconstruction.com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</si>
</sst>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[$-409]mmmm\ d\,\ yyyy;@"/>
  </numFmts>
  <fonts count="24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i/>
      <sz val="8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u/>
      <sz val="9"/>
      <name val="Arial"/>
      <family val="2"/>
    </font>
    <font>
      <b/>
      <i/>
      <sz val="8"/>
      <name val="Arial"/>
      <family val="2"/>
    </font>
    <font>
      <sz val="8"/>
      <color rgb="FF000000"/>
      <name val="Tahoma"/>
      <family val="2"/>
    </font>
    <font>
      <sz val="11"/>
      <name val="Arial"/>
      <family val="2"/>
    </font>
    <font>
      <b/>
      <sz val="11"/>
      <name val="Arial"/>
      <family val="2"/>
    </font>
    <font>
      <b/>
      <i/>
      <u/>
      <sz val="10"/>
      <name val="Arial"/>
      <family val="2"/>
    </font>
    <font>
      <b/>
      <u/>
      <sz val="14"/>
      <name val="Arial"/>
      <family val="2"/>
    </font>
    <font>
      <u/>
      <sz val="10"/>
      <name val="Arial"/>
      <family val="2"/>
    </font>
    <font>
      <b/>
      <i/>
      <u/>
      <sz val="12"/>
      <name val="Arial"/>
      <family val="2"/>
    </font>
    <font>
      <sz val="8"/>
      <color rgb="FF000000"/>
      <name val="Segoe UI"/>
      <family val="2"/>
    </font>
    <font>
      <b/>
      <u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 applyBorder="0"/>
    <xf numFmtId="44" fontId="1" fillId="0" borderId="0" applyFont="0" applyFill="0" applyBorder="0" applyAlignment="0" applyProtection="0"/>
  </cellStyleXfs>
  <cellXfs count="169">
    <xf numFmtId="0" fontId="0" fillId="0" borderId="0" xfId="0"/>
    <xf numFmtId="0" fontId="2" fillId="0" borderId="0" xfId="0" applyFont="1"/>
    <xf numFmtId="0" fontId="8" fillId="0" borderId="1" xfId="0" applyFont="1" applyBorder="1"/>
    <xf numFmtId="0" fontId="5" fillId="0" borderId="0" xfId="0" applyFont="1"/>
    <xf numFmtId="0" fontId="9" fillId="0" borderId="0" xfId="0" applyFont="1" applyAlignment="1">
      <alignment horizontal="right"/>
    </xf>
    <xf numFmtId="0" fontId="9" fillId="0" borderId="0" xfId="0" applyFont="1"/>
    <xf numFmtId="0" fontId="6" fillId="0" borderId="0" xfId="0" applyFont="1"/>
    <xf numFmtId="0" fontId="7" fillId="0" borderId="0" xfId="0" applyFont="1"/>
    <xf numFmtId="0" fontId="9" fillId="0" borderId="1" xfId="0" applyFont="1" applyBorder="1"/>
    <xf numFmtId="0" fontId="9" fillId="0" borderId="0" xfId="0" applyFont="1" applyAlignment="1">
      <alignment horizontal="center"/>
    </xf>
    <xf numFmtId="49" fontId="5" fillId="0" borderId="0" xfId="0" applyNumberFormat="1" applyFont="1" applyAlignment="1">
      <alignment horizontal="right"/>
    </xf>
    <xf numFmtId="0" fontId="6" fillId="0" borderId="1" xfId="0" applyFont="1" applyBorder="1"/>
    <xf numFmtId="0" fontId="6" fillId="0" borderId="0" xfId="0" applyFont="1" applyBorder="1"/>
    <xf numFmtId="0" fontId="9" fillId="0" borderId="0" xfId="0" applyFont="1" applyBorder="1"/>
    <xf numFmtId="0" fontId="5" fillId="0" borderId="0" xfId="0" applyFont="1" applyBorder="1"/>
    <xf numFmtId="0" fontId="0" fillId="0" borderId="0" xfId="0" applyBorder="1"/>
    <xf numFmtId="44" fontId="5" fillId="0" borderId="0" xfId="1" applyFont="1" applyFill="1" applyBorder="1" applyAlignment="1">
      <alignment horizontal="center"/>
    </xf>
    <xf numFmtId="44" fontId="5" fillId="0" borderId="0" xfId="1" applyFont="1" applyBorder="1" applyAlignment="1">
      <alignment horizontal="center" readingOrder="1"/>
    </xf>
    <xf numFmtId="49" fontId="5" fillId="0" borderId="0" xfId="0" applyNumberFormat="1" applyFont="1" applyBorder="1" applyAlignment="1">
      <alignment horizontal="right"/>
    </xf>
    <xf numFmtId="0" fontId="10" fillId="0" borderId="0" xfId="0" applyFont="1"/>
    <xf numFmtId="0" fontId="5" fillId="0" borderId="0" xfId="0" applyFont="1" applyBorder="1" applyAlignment="1">
      <alignment horizontal="center" readingOrder="1"/>
    </xf>
    <xf numFmtId="9" fontId="5" fillId="0" borderId="0" xfId="0" applyNumberFormat="1" applyFont="1" applyAlignment="1">
      <alignment horizontal="center"/>
    </xf>
    <xf numFmtId="9" fontId="5" fillId="0" borderId="0" xfId="0" applyNumberFormat="1" applyFont="1" applyAlignment="1">
      <alignment horizontal="left"/>
    </xf>
    <xf numFmtId="44" fontId="10" fillId="0" borderId="0" xfId="0" applyNumberFormat="1" applyFont="1" applyBorder="1" applyAlignment="1">
      <alignment horizontal="center" readingOrder="1"/>
    </xf>
    <xf numFmtId="44" fontId="5" fillId="0" borderId="2" xfId="1" applyFont="1" applyBorder="1" applyAlignment="1">
      <alignment horizontal="center" readingOrder="1"/>
    </xf>
    <xf numFmtId="44" fontId="5" fillId="0" borderId="7" xfId="1" applyFont="1" applyFill="1" applyBorder="1" applyAlignment="1" applyProtection="1">
      <alignment horizontal="center" readingOrder="1"/>
    </xf>
    <xf numFmtId="44" fontId="5" fillId="0" borderId="2" xfId="0" applyNumberFormat="1" applyFont="1" applyBorder="1" applyAlignment="1">
      <alignment horizontal="center" readingOrder="1"/>
    </xf>
    <xf numFmtId="44" fontId="5" fillId="0" borderId="7" xfId="0" applyNumberFormat="1" applyFont="1" applyBorder="1" applyAlignment="1">
      <alignment horizontal="center" readingOrder="1"/>
    </xf>
    <xf numFmtId="9" fontId="10" fillId="0" borderId="0" xfId="0" applyNumberFormat="1" applyFont="1" applyAlignment="1">
      <alignment horizontal="left"/>
    </xf>
    <xf numFmtId="49" fontId="9" fillId="0" borderId="0" xfId="0" applyNumberFormat="1" applyFont="1" applyAlignment="1">
      <alignment horizontal="left"/>
    </xf>
    <xf numFmtId="44" fontId="10" fillId="0" borderId="2" xfId="1" applyFont="1" applyFill="1" applyBorder="1" applyAlignment="1" applyProtection="1">
      <alignment horizontal="center" readingOrder="1"/>
    </xf>
    <xf numFmtId="0" fontId="0" fillId="0" borderId="3" xfId="0" applyBorder="1"/>
    <xf numFmtId="0" fontId="0" fillId="0" borderId="2" xfId="0" applyBorder="1"/>
    <xf numFmtId="0" fontId="0" fillId="0" borderId="9" xfId="0" applyBorder="1"/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44" fontId="5" fillId="2" borderId="8" xfId="1" applyFont="1" applyFill="1" applyBorder="1" applyAlignment="1" applyProtection="1">
      <alignment horizontal="center" readingOrder="1"/>
      <protection locked="0"/>
    </xf>
    <xf numFmtId="9" fontId="5" fillId="2" borderId="0" xfId="0" applyNumberFormat="1" applyFont="1" applyFill="1" applyAlignment="1" applyProtection="1">
      <alignment horizontal="center"/>
      <protection locked="0"/>
    </xf>
    <xf numFmtId="0" fontId="0" fillId="3" borderId="0" xfId="0" applyFill="1"/>
    <xf numFmtId="0" fontId="7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Alignment="1">
      <alignment horizontal="left"/>
    </xf>
    <xf numFmtId="44" fontId="12" fillId="0" borderId="2" xfId="0" applyNumberFormat="1" applyFont="1" applyBorder="1"/>
    <xf numFmtId="0" fontId="14" fillId="0" borderId="0" xfId="0" applyFont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164" fontId="12" fillId="0" borderId="2" xfId="0" applyNumberFormat="1" applyFont="1" applyBorder="1" applyAlignment="1">
      <alignment horizontal="left"/>
    </xf>
    <xf numFmtId="0" fontId="11" fillId="0" borderId="3" xfId="0" applyFont="1" applyBorder="1"/>
    <xf numFmtId="164" fontId="12" fillId="0" borderId="4" xfId="0" applyNumberFormat="1" applyFont="1" applyBorder="1" applyAlignment="1">
      <alignment horizontal="left"/>
    </xf>
    <xf numFmtId="0" fontId="0" fillId="0" borderId="4" xfId="0" applyBorder="1"/>
    <xf numFmtId="0" fontId="2" fillId="0" borderId="3" xfId="0" applyFont="1" applyBorder="1" applyAlignment="1">
      <alignment horizontal="left"/>
    </xf>
    <xf numFmtId="0" fontId="2" fillId="0" borderId="3" xfId="0" applyFont="1" applyBorder="1"/>
    <xf numFmtId="0" fontId="0" fillId="3" borderId="3" xfId="0" applyFill="1" applyBorder="1"/>
    <xf numFmtId="0" fontId="12" fillId="0" borderId="3" xfId="0" applyFont="1" applyBorder="1"/>
    <xf numFmtId="44" fontId="5" fillId="2" borderId="2" xfId="1" applyFont="1" applyFill="1" applyBorder="1" applyAlignment="1" applyProtection="1">
      <alignment horizontal="center"/>
      <protection locked="0"/>
    </xf>
    <xf numFmtId="0" fontId="1" fillId="0" borderId="0" xfId="0" applyFont="1"/>
    <xf numFmtId="44" fontId="16" fillId="2" borderId="12" xfId="1" applyFont="1" applyFill="1" applyBorder="1" applyProtection="1">
      <protection locked="0"/>
    </xf>
    <xf numFmtId="44" fontId="16" fillId="2" borderId="12" xfId="1" applyFont="1" applyFill="1" applyBorder="1" applyAlignment="1" applyProtection="1">
      <alignment horizontal="center"/>
      <protection locked="0"/>
    </xf>
    <xf numFmtId="44" fontId="16" fillId="2" borderId="2" xfId="1" applyFont="1" applyFill="1" applyBorder="1" applyAlignment="1" applyProtection="1">
      <alignment horizontal="center"/>
      <protection locked="0"/>
    </xf>
    <xf numFmtId="44" fontId="16" fillId="0" borderId="6" xfId="0" applyNumberFormat="1" applyFont="1" applyBorder="1"/>
    <xf numFmtId="0" fontId="16" fillId="0" borderId="6" xfId="0" applyFont="1" applyBorder="1"/>
    <xf numFmtId="44" fontId="16" fillId="2" borderId="5" xfId="1" applyFont="1" applyFill="1" applyBorder="1" applyProtection="1">
      <protection locked="0"/>
    </xf>
    <xf numFmtId="44" fontId="16" fillId="2" borderId="5" xfId="1" applyFont="1" applyFill="1" applyBorder="1" applyAlignment="1" applyProtection="1">
      <alignment horizontal="center"/>
      <protection locked="0"/>
    </xf>
    <xf numFmtId="44" fontId="16" fillId="2" borderId="8" xfId="1" applyFont="1" applyFill="1" applyBorder="1" applyAlignment="1" applyProtection="1">
      <alignment horizontal="center"/>
      <protection locked="0"/>
    </xf>
    <xf numFmtId="0" fontId="16" fillId="0" borderId="5" xfId="0" applyFont="1" applyBorder="1"/>
    <xf numFmtId="44" fontId="16" fillId="2" borderId="6" xfId="1" applyFont="1" applyFill="1" applyBorder="1" applyAlignment="1" applyProtection="1">
      <alignment horizontal="center"/>
      <protection locked="0"/>
    </xf>
    <xf numFmtId="44" fontId="16" fillId="2" borderId="5" xfId="1" applyFont="1" applyFill="1" applyBorder="1" applyAlignment="1" applyProtection="1">
      <protection locked="0"/>
    </xf>
    <xf numFmtId="0" fontId="17" fillId="0" borderId="3" xfId="0" applyFont="1" applyBorder="1" applyAlignment="1">
      <alignment horizontal="right"/>
    </xf>
    <xf numFmtId="44" fontId="16" fillId="0" borderId="0" xfId="0" applyNumberFormat="1" applyFont="1" applyBorder="1"/>
    <xf numFmtId="0" fontId="16" fillId="0" borderId="0" xfId="0" applyFont="1"/>
    <xf numFmtId="0" fontId="2" fillId="0" borderId="0" xfId="0" applyFont="1" applyBorder="1"/>
    <xf numFmtId="0" fontId="9" fillId="0" borderId="18" xfId="0" applyFont="1" applyBorder="1"/>
    <xf numFmtId="0" fontId="6" fillId="0" borderId="18" xfId="0" applyFont="1" applyBorder="1"/>
    <xf numFmtId="0" fontId="16" fillId="0" borderId="0" xfId="0" applyFont="1" applyBorder="1"/>
    <xf numFmtId="44" fontId="16" fillId="2" borderId="25" xfId="1" applyFont="1" applyFill="1" applyBorder="1" applyAlignment="1" applyProtection="1">
      <protection locked="0"/>
    </xf>
    <xf numFmtId="44" fontId="16" fillId="2" borderId="25" xfId="1" applyFont="1" applyFill="1" applyBorder="1" applyAlignment="1" applyProtection="1">
      <alignment horizontal="center"/>
      <protection locked="0"/>
    </xf>
    <xf numFmtId="44" fontId="16" fillId="2" borderId="23" xfId="1" applyFont="1" applyFill="1" applyBorder="1" applyAlignment="1" applyProtection="1">
      <alignment horizontal="center"/>
      <protection locked="0"/>
    </xf>
    <xf numFmtId="44" fontId="16" fillId="0" borderId="25" xfId="0" applyNumberFormat="1" applyFont="1" applyBorder="1"/>
    <xf numFmtId="0" fontId="16" fillId="0" borderId="25" xfId="0" applyFont="1" applyBorder="1"/>
    <xf numFmtId="0" fontId="16" fillId="2" borderId="14" xfId="0" applyFont="1" applyFill="1" applyBorder="1" applyAlignment="1" applyProtection="1">
      <alignment wrapText="1"/>
      <protection locked="0"/>
    </xf>
    <xf numFmtId="0" fontId="16" fillId="2" borderId="13" xfId="0" applyFont="1" applyFill="1" applyBorder="1" applyAlignment="1" applyProtection="1">
      <alignment wrapText="1"/>
      <protection locked="0"/>
    </xf>
    <xf numFmtId="0" fontId="16" fillId="2" borderId="24" xfId="0" applyFont="1" applyFill="1" applyBorder="1" applyAlignment="1" applyProtection="1">
      <alignment wrapText="1"/>
      <protection locked="0"/>
    </xf>
    <xf numFmtId="0" fontId="16" fillId="2" borderId="2" xfId="0" applyFont="1" applyFill="1" applyBorder="1" applyAlignment="1" applyProtection="1">
      <alignment horizontal="center" wrapText="1"/>
      <protection locked="0"/>
    </xf>
    <xf numFmtId="0" fontId="16" fillId="2" borderId="8" xfId="0" applyFont="1" applyFill="1" applyBorder="1" applyAlignment="1" applyProtection="1">
      <alignment horizontal="center" wrapText="1"/>
      <protection locked="0"/>
    </xf>
    <xf numFmtId="0" fontId="16" fillId="2" borderId="23" xfId="0" applyFont="1" applyFill="1" applyBorder="1" applyAlignment="1" applyProtection="1">
      <alignment horizontal="center" wrapText="1"/>
      <protection locked="0"/>
    </xf>
    <xf numFmtId="14" fontId="9" fillId="2" borderId="2" xfId="0" applyNumberFormat="1" applyFont="1" applyFill="1" applyBorder="1" applyAlignment="1" applyProtection="1">
      <alignment horizontal="center"/>
      <protection locked="0"/>
    </xf>
    <xf numFmtId="0" fontId="19" fillId="0" borderId="0" xfId="0" applyFont="1" applyBorder="1" applyAlignment="1">
      <alignment horizontal="right"/>
    </xf>
    <xf numFmtId="0" fontId="20" fillId="0" borderId="0" xfId="0" applyFont="1" applyBorder="1"/>
    <xf numFmtId="0" fontId="20" fillId="0" borderId="0" xfId="0" applyFont="1"/>
    <xf numFmtId="0" fontId="6" fillId="0" borderId="19" xfId="0" applyFont="1" applyBorder="1"/>
    <xf numFmtId="0" fontId="9" fillId="0" borderId="19" xfId="0" applyFont="1" applyBorder="1"/>
    <xf numFmtId="44" fontId="5" fillId="0" borderId="8" xfId="1" applyFont="1" applyFill="1" applyBorder="1" applyAlignment="1" applyProtection="1">
      <alignment horizontal="center" readingOrder="1"/>
    </xf>
    <xf numFmtId="0" fontId="1" fillId="0" borderId="1" xfId="0" applyFont="1" applyBorder="1"/>
    <xf numFmtId="0" fontId="0" fillId="0" borderId="1" xfId="0" applyBorder="1"/>
    <xf numFmtId="0" fontId="1" fillId="0" borderId="0" xfId="0" applyFont="1" applyAlignment="1">
      <alignment horizontal="left"/>
    </xf>
    <xf numFmtId="44" fontId="5" fillId="0" borderId="0" xfId="1" applyFont="1" applyFill="1" applyBorder="1" applyAlignment="1" applyProtection="1">
      <alignment horizontal="center" readingOrder="1"/>
    </xf>
    <xf numFmtId="0" fontId="0" fillId="0" borderId="18" xfId="0" applyBorder="1"/>
    <xf numFmtId="0" fontId="0" fillId="0" borderId="19" xfId="0" applyBorder="1"/>
    <xf numFmtId="0" fontId="9" fillId="0" borderId="20" xfId="0" applyFont="1" applyBorder="1"/>
    <xf numFmtId="0" fontId="9" fillId="0" borderId="21" xfId="0" applyFont="1" applyBorder="1"/>
    <xf numFmtId="0" fontId="4" fillId="0" borderId="0" xfId="0" applyFont="1" applyAlignment="1">
      <alignment horizont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" fillId="2" borderId="31" xfId="0" applyFont="1" applyFill="1" applyBorder="1" applyAlignment="1" applyProtection="1">
      <alignment horizontal="left" vertical="center"/>
      <protection locked="0"/>
    </xf>
    <xf numFmtId="0" fontId="9" fillId="2" borderId="28" xfId="0" applyFont="1" applyFill="1" applyBorder="1" applyAlignment="1" applyProtection="1">
      <alignment horizontal="left" vertical="center"/>
      <protection locked="0"/>
    </xf>
    <xf numFmtId="0" fontId="9" fillId="2" borderId="22" xfId="0" applyFont="1" applyFill="1" applyBorder="1" applyAlignment="1" applyProtection="1">
      <alignment horizontal="left" vertical="center"/>
      <protection locked="0"/>
    </xf>
    <xf numFmtId="0" fontId="9" fillId="2" borderId="1" xfId="0" applyFont="1" applyFill="1" applyBorder="1" applyAlignment="1" applyProtection="1">
      <alignment horizontal="left" vertical="center"/>
      <protection locked="0"/>
    </xf>
    <xf numFmtId="0" fontId="9" fillId="0" borderId="0" xfId="0" applyFont="1" applyBorder="1" applyAlignment="1">
      <alignment horizontal="left"/>
    </xf>
    <xf numFmtId="0" fontId="9" fillId="0" borderId="0" xfId="0" applyFont="1" applyAlignment="1">
      <alignment horizontal="left"/>
    </xf>
    <xf numFmtId="0" fontId="9" fillId="0" borderId="1" xfId="0" applyFont="1" applyBorder="1" applyAlignment="1">
      <alignment horizontal="left"/>
    </xf>
    <xf numFmtId="0" fontId="7" fillId="2" borderId="29" xfId="0" applyFont="1" applyFill="1" applyBorder="1" applyAlignment="1" applyProtection="1">
      <alignment horizontal="left"/>
      <protection locked="0"/>
    </xf>
    <xf numFmtId="0" fontId="7" fillId="2" borderId="26" xfId="0" applyFont="1" applyFill="1" applyBorder="1" applyAlignment="1" applyProtection="1">
      <alignment horizontal="left"/>
      <protection locked="0"/>
    </xf>
    <xf numFmtId="0" fontId="1" fillId="2" borderId="30" xfId="0" applyFont="1" applyFill="1" applyBorder="1" applyAlignment="1" applyProtection="1">
      <alignment horizontal="left"/>
      <protection locked="0"/>
    </xf>
    <xf numFmtId="0" fontId="1" fillId="2" borderId="27" xfId="0" applyFont="1" applyFill="1" applyBorder="1" applyAlignment="1" applyProtection="1">
      <alignment horizontal="left"/>
      <protection locked="0"/>
    </xf>
    <xf numFmtId="0" fontId="7" fillId="2" borderId="29" xfId="0" applyFont="1" applyFill="1" applyBorder="1" applyAlignment="1" applyProtection="1">
      <alignment horizontal="left" wrapText="1"/>
      <protection locked="0"/>
    </xf>
    <xf numFmtId="0" fontId="7" fillId="2" borderId="26" xfId="0" applyFont="1" applyFill="1" applyBorder="1" applyAlignment="1" applyProtection="1">
      <alignment horizontal="left" wrapText="1"/>
      <protection locked="0"/>
    </xf>
    <xf numFmtId="0" fontId="7" fillId="2" borderId="32" xfId="0" applyFont="1" applyFill="1" applyBorder="1" applyAlignment="1" applyProtection="1">
      <alignment horizontal="left" wrapText="1"/>
      <protection locked="0"/>
    </xf>
    <xf numFmtId="0" fontId="1" fillId="2" borderId="33" xfId="0" applyFont="1" applyFill="1" applyBorder="1" applyAlignment="1" applyProtection="1">
      <alignment horizontal="left"/>
      <protection locked="0"/>
    </xf>
    <xf numFmtId="0" fontId="9" fillId="2" borderId="22" xfId="0" applyFont="1" applyFill="1" applyBorder="1" applyAlignment="1" applyProtection="1">
      <alignment horizontal="left" wrapText="1"/>
      <protection locked="0"/>
    </xf>
    <xf numFmtId="0" fontId="9" fillId="2" borderId="1" xfId="0" applyFont="1" applyFill="1" applyBorder="1" applyAlignment="1" applyProtection="1">
      <alignment horizontal="left" wrapText="1"/>
      <protection locked="0"/>
    </xf>
    <xf numFmtId="0" fontId="9" fillId="2" borderId="15" xfId="0" applyFont="1" applyFill="1" applyBorder="1" applyAlignment="1" applyProtection="1">
      <alignment horizontal="left" wrapText="1"/>
      <protection locked="0"/>
    </xf>
    <xf numFmtId="49" fontId="1" fillId="4" borderId="2" xfId="0" applyNumberFormat="1" applyFont="1" applyFill="1" applyBorder="1" applyAlignment="1" applyProtection="1">
      <alignment horizontal="center"/>
      <protection locked="0"/>
    </xf>
    <xf numFmtId="49" fontId="0" fillId="4" borderId="2" xfId="0" applyNumberFormat="1" applyFill="1" applyBorder="1" applyAlignment="1" applyProtection="1">
      <alignment horizontal="center"/>
      <protection locked="0"/>
    </xf>
    <xf numFmtId="14" fontId="0" fillId="4" borderId="8" xfId="0" applyNumberFormat="1" applyFill="1" applyBorder="1" applyAlignment="1" applyProtection="1">
      <alignment horizontal="center"/>
      <protection locked="0"/>
    </xf>
    <xf numFmtId="0" fontId="19" fillId="0" borderId="0" xfId="0" applyFont="1" applyBorder="1" applyAlignment="1">
      <alignment horizontal="right"/>
    </xf>
    <xf numFmtId="0" fontId="9" fillId="0" borderId="9" xfId="0" applyFont="1" applyBorder="1" applyAlignment="1">
      <alignment horizontal="left"/>
    </xf>
    <xf numFmtId="0" fontId="9" fillId="0" borderId="34" xfId="0" applyFont="1" applyBorder="1" applyAlignment="1">
      <alignment horizontal="left"/>
    </xf>
    <xf numFmtId="0" fontId="6" fillId="0" borderId="18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21" fillId="0" borderId="16" xfId="0" applyFont="1" applyBorder="1" applyAlignment="1">
      <alignment horizontal="left"/>
    </xf>
    <xf numFmtId="0" fontId="21" fillId="0" borderId="9" xfId="0" applyFont="1" applyBorder="1" applyAlignment="1">
      <alignment horizontal="left"/>
    </xf>
    <xf numFmtId="0" fontId="21" fillId="0" borderId="17" xfId="0" applyFont="1" applyBorder="1" applyAlignment="1">
      <alignment horizontal="left"/>
    </xf>
    <xf numFmtId="0" fontId="18" fillId="0" borderId="16" xfId="0" applyFont="1" applyBorder="1" applyAlignment="1">
      <alignment horizontal="center"/>
    </xf>
    <xf numFmtId="0" fontId="18" fillId="0" borderId="9" xfId="0" applyFont="1" applyBorder="1" applyAlignment="1">
      <alignment horizontal="center"/>
    </xf>
    <xf numFmtId="0" fontId="18" fillId="0" borderId="17" xfId="0" applyFont="1" applyBorder="1" applyAlignment="1">
      <alignment horizontal="center"/>
    </xf>
    <xf numFmtId="0" fontId="23" fillId="0" borderId="16" xfId="0" applyFont="1" applyBorder="1" applyAlignment="1">
      <alignment horizontal="center"/>
    </xf>
    <xf numFmtId="0" fontId="23" fillId="0" borderId="9" xfId="0" applyFont="1" applyBorder="1" applyAlignment="1">
      <alignment horizontal="center"/>
    </xf>
    <xf numFmtId="0" fontId="23" fillId="0" borderId="17" xfId="0" applyFont="1" applyBorder="1" applyAlignment="1">
      <alignment horizontal="center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9" fillId="2" borderId="0" xfId="0" applyFont="1" applyFill="1" applyBorder="1" applyAlignment="1" applyProtection="1">
      <alignment vertical="top" wrapText="1"/>
      <protection locked="0"/>
    </xf>
    <xf numFmtId="0" fontId="9" fillId="2" borderId="9" xfId="0" applyFont="1" applyFill="1" applyBorder="1" applyAlignment="1" applyProtection="1">
      <alignment vertical="top" wrapText="1"/>
      <protection locked="0"/>
    </xf>
    <xf numFmtId="0" fontId="9" fillId="2" borderId="17" xfId="0" applyFont="1" applyFill="1" applyBorder="1" applyAlignment="1" applyProtection="1">
      <alignment vertical="top" wrapText="1"/>
      <protection locked="0"/>
    </xf>
    <xf numFmtId="0" fontId="9" fillId="2" borderId="18" xfId="0" applyFont="1" applyFill="1" applyBorder="1" applyAlignment="1" applyProtection="1">
      <alignment vertical="top" wrapText="1"/>
      <protection locked="0"/>
    </xf>
    <xf numFmtId="0" fontId="9" fillId="2" borderId="19" xfId="0" applyFont="1" applyFill="1" applyBorder="1" applyAlignment="1" applyProtection="1">
      <alignment vertical="top" wrapText="1"/>
      <protection locked="0"/>
    </xf>
    <xf numFmtId="0" fontId="9" fillId="2" borderId="20" xfId="0" applyFont="1" applyFill="1" applyBorder="1" applyAlignment="1" applyProtection="1">
      <alignment vertical="top" wrapText="1"/>
      <protection locked="0"/>
    </xf>
    <xf numFmtId="0" fontId="9" fillId="2" borderId="1" xfId="0" applyFont="1" applyFill="1" applyBorder="1" applyAlignment="1" applyProtection="1">
      <alignment vertical="top" wrapText="1"/>
      <protection locked="0"/>
    </xf>
    <xf numFmtId="0" fontId="9" fillId="2" borderId="21" xfId="0" applyFont="1" applyFill="1" applyBorder="1" applyAlignment="1" applyProtection="1">
      <alignment vertical="top" wrapText="1"/>
      <protection locked="0"/>
    </xf>
    <xf numFmtId="0" fontId="9" fillId="0" borderId="16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18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0" fillId="0" borderId="0" xfId="0"/>
    <xf numFmtId="0" fontId="0" fillId="0" borderId="8" xfId="0" applyBorder="1" applyAlignment="1">
      <alignment horizontal="left"/>
    </xf>
    <xf numFmtId="0" fontId="0" fillId="0" borderId="2" xfId="0" applyBorder="1" applyAlignment="1">
      <alignment horizontal="left"/>
    </xf>
    <xf numFmtId="49" fontId="0" fillId="0" borderId="2" xfId="0" applyNumberFormat="1" applyBorder="1"/>
    <xf numFmtId="0" fontId="0" fillId="0" borderId="2" xfId="0" applyBorder="1"/>
    <xf numFmtId="49" fontId="0" fillId="0" borderId="2" xfId="0" applyNumberFormat="1" applyBorder="1" applyAlignment="1">
      <alignment horizontal="left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Label" lockText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oneCellAnchor>
        <xdr:from>
          <xdr:col>12</xdr:col>
          <xdr:colOff>0</xdr:colOff>
          <xdr:row>10</xdr:row>
          <xdr:rowOff>114300</xdr:rowOff>
        </xdr:from>
        <xdr:ext cx="28575" cy="190500"/>
        <xdr:sp macro="" textlink="">
          <xdr:nvSpPr>
            <xdr:cNvPr id="1028" name="Label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28575</xdr:colOff>
          <xdr:row>41</xdr:row>
          <xdr:rowOff>142875</xdr:rowOff>
        </xdr:from>
        <xdr:to>
          <xdr:col>3</xdr:col>
          <xdr:colOff>142875</xdr:colOff>
          <xdr:row>43</xdr:row>
          <xdr:rowOff>38100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Subcontract is signed and returned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28575</xdr:colOff>
          <xdr:row>42</xdr:row>
          <xdr:rowOff>142875</xdr:rowOff>
        </xdr:from>
        <xdr:to>
          <xdr:col>4</xdr:col>
          <xdr:colOff>304800</xdr:colOff>
          <xdr:row>44</xdr:row>
          <xdr:rowOff>38100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Insurance certificate is submitted and is current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38100</xdr:colOff>
          <xdr:row>44</xdr:row>
          <xdr:rowOff>142875</xdr:rowOff>
        </xdr:from>
        <xdr:to>
          <xdr:col>5</xdr:col>
          <xdr:colOff>409575</xdr:colOff>
          <xdr:row>46</xdr:row>
          <xdr:rowOff>47625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Payment application is submitted no later than the 15th @ 9:00 a.m.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28575</xdr:colOff>
          <xdr:row>43</xdr:row>
          <xdr:rowOff>142875</xdr:rowOff>
        </xdr:from>
        <xdr:to>
          <xdr:col>4</xdr:col>
          <xdr:colOff>561975</xdr:colOff>
          <xdr:row>45</xdr:row>
          <xdr:rowOff>38100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Lien releases are current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38100</xdr:colOff>
          <xdr:row>46</xdr:row>
          <xdr:rowOff>9525</xdr:rowOff>
        </xdr:from>
        <xdr:to>
          <xdr:col>5</xdr:col>
          <xdr:colOff>428625</xdr:colOff>
          <xdr:row>47</xdr:row>
          <xdr:rowOff>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Retainage bond was obtained and submitted (Optional)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</xdr:colOff>
      <xdr:row>0</xdr:row>
      <xdr:rowOff>0</xdr:rowOff>
    </xdr:from>
    <xdr:to>
      <xdr:col>2</xdr:col>
      <xdr:colOff>929640</xdr:colOff>
      <xdr:row>4</xdr:row>
      <xdr:rowOff>121920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" y="0"/>
          <a:ext cx="2971800" cy="792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3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2.xml"/><Relationship Id="rId5" Type="http://schemas.openxmlformats.org/officeDocument/2006/relationships/ctrlProp" Target="../ctrlProps/ctrlProp1.xml"/><Relationship Id="rId10" Type="http://schemas.openxmlformats.org/officeDocument/2006/relationships/ctrlProp" Target="../ctrlProps/ctrlProp6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5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3:M60"/>
  <sheetViews>
    <sheetView tabSelected="1" topLeftCell="A11" zoomScaleNormal="100" workbookViewId="0">
      <selection activeCell="I25" sqref="I25"/>
    </sheetView>
  </sheetViews>
  <sheetFormatPr defaultRowHeight="12.75" x14ac:dyDescent="0.2"/>
  <cols>
    <col min="1" max="1" width="7.5703125" customWidth="1"/>
    <col min="5" max="5" width="10.42578125" bestFit="1" customWidth="1"/>
    <col min="6" max="6" width="9.5703125" bestFit="1" customWidth="1"/>
    <col min="7" max="7" width="22.7109375" customWidth="1"/>
    <col min="8" max="8" width="13.140625" customWidth="1"/>
    <col min="9" max="9" width="22.7109375" customWidth="1"/>
    <col min="10" max="10" width="1.5703125" customWidth="1"/>
  </cols>
  <sheetData>
    <row r="3" spans="1:13" ht="23.25" x14ac:dyDescent="0.35">
      <c r="A3" s="103" t="s">
        <v>3</v>
      </c>
      <c r="B3" s="103"/>
      <c r="C3" s="103"/>
      <c r="D3" s="103"/>
      <c r="E3" s="103"/>
      <c r="F3" s="103"/>
      <c r="G3" s="103"/>
      <c r="H3" s="103"/>
      <c r="I3" s="103"/>
      <c r="J3" s="1"/>
    </row>
    <row r="4" spans="1:13" x14ac:dyDescent="0.2">
      <c r="A4" s="6"/>
      <c r="B4" s="6"/>
      <c r="C4" s="6"/>
      <c r="D4" s="6"/>
      <c r="E4" s="6"/>
      <c r="I4" s="6"/>
      <c r="J4" s="1"/>
    </row>
    <row r="5" spans="1:13" ht="16.7" customHeight="1" x14ac:dyDescent="0.25">
      <c r="B5" s="29"/>
      <c r="C5" s="5"/>
      <c r="D5" s="127" t="s">
        <v>126</v>
      </c>
      <c r="E5" s="127"/>
      <c r="F5" s="127"/>
      <c r="G5" s="127"/>
      <c r="H5" s="124"/>
      <c r="I5" s="125"/>
      <c r="J5" s="1"/>
    </row>
    <row r="6" spans="1:13" ht="18" x14ac:dyDescent="0.25">
      <c r="A6" s="5"/>
      <c r="B6" s="5"/>
      <c r="C6" s="5"/>
      <c r="D6" s="6"/>
      <c r="E6" s="6"/>
      <c r="F6" s="1"/>
      <c r="G6" s="89" t="s">
        <v>2</v>
      </c>
      <c r="H6" s="126"/>
      <c r="I6" s="126"/>
      <c r="J6" s="1"/>
    </row>
    <row r="7" spans="1:13" ht="13.5" thickBot="1" x14ac:dyDescent="0.25">
      <c r="A7" s="11"/>
      <c r="B7" s="11"/>
      <c r="C7" s="11"/>
      <c r="D7" s="11"/>
      <c r="E7" s="11"/>
      <c r="F7" s="11"/>
      <c r="G7" s="11"/>
      <c r="H7" s="11"/>
      <c r="I7" s="11"/>
      <c r="J7" s="1"/>
    </row>
    <row r="8" spans="1:13" x14ac:dyDescent="0.2">
      <c r="A8" s="128" t="s">
        <v>107</v>
      </c>
      <c r="B8" s="129"/>
      <c r="C8" s="117"/>
      <c r="D8" s="118"/>
      <c r="E8" s="118"/>
      <c r="F8" s="119"/>
      <c r="G8" s="97" t="s">
        <v>108</v>
      </c>
      <c r="H8" s="113"/>
      <c r="I8" s="114"/>
      <c r="J8" s="1"/>
    </row>
    <row r="9" spans="1:13" x14ac:dyDescent="0.2">
      <c r="A9" s="110" t="s">
        <v>47</v>
      </c>
      <c r="B9" s="110"/>
      <c r="C9" s="115"/>
      <c r="D9" s="116"/>
      <c r="E9" s="116"/>
      <c r="F9" s="120"/>
      <c r="G9" s="5" t="s">
        <v>47</v>
      </c>
      <c r="H9" s="115"/>
      <c r="I9" s="116"/>
      <c r="J9" s="1"/>
    </row>
    <row r="10" spans="1:13" x14ac:dyDescent="0.2">
      <c r="A10" s="110" t="s">
        <v>106</v>
      </c>
      <c r="B10" s="110"/>
      <c r="C10" s="115"/>
      <c r="D10" s="116"/>
      <c r="E10" s="116"/>
      <c r="F10" s="120"/>
      <c r="G10" s="5" t="s">
        <v>106</v>
      </c>
      <c r="H10" s="115"/>
      <c r="I10" s="116"/>
      <c r="J10" s="1"/>
    </row>
    <row r="11" spans="1:13" x14ac:dyDescent="0.2">
      <c r="A11" s="111" t="s">
        <v>42</v>
      </c>
      <c r="B11" s="111"/>
      <c r="C11" s="115"/>
      <c r="D11" s="116"/>
      <c r="E11" s="116"/>
      <c r="F11" s="120"/>
      <c r="G11" s="104" t="s">
        <v>41</v>
      </c>
      <c r="H11" s="106"/>
      <c r="I11" s="107"/>
      <c r="J11" s="1"/>
    </row>
    <row r="12" spans="1:13" ht="13.5" thickBot="1" x14ac:dyDescent="0.25">
      <c r="A12" s="112" t="s">
        <v>116</v>
      </c>
      <c r="B12" s="112"/>
      <c r="C12" s="121"/>
      <c r="D12" s="122"/>
      <c r="E12" s="122"/>
      <c r="F12" s="123"/>
      <c r="G12" s="105"/>
      <c r="H12" s="108"/>
      <c r="I12" s="109"/>
      <c r="J12" s="1"/>
    </row>
    <row r="13" spans="1:13" x14ac:dyDescent="0.2">
      <c r="A13" s="5" t="s">
        <v>1</v>
      </c>
      <c r="B13" s="7" t="s">
        <v>122</v>
      </c>
      <c r="C13" s="5"/>
      <c r="D13" s="5"/>
      <c r="E13" s="5"/>
      <c r="F13" s="5"/>
      <c r="I13" s="33"/>
      <c r="J13" s="1"/>
    </row>
    <row r="14" spans="1:13" x14ac:dyDescent="0.2">
      <c r="A14" s="5" t="s">
        <v>47</v>
      </c>
      <c r="B14" s="5" t="s">
        <v>37</v>
      </c>
      <c r="C14" s="5"/>
      <c r="D14" s="5"/>
      <c r="E14" s="5"/>
      <c r="F14" s="5"/>
      <c r="J14" s="1"/>
    </row>
    <row r="15" spans="1:13" x14ac:dyDescent="0.2">
      <c r="A15" s="5"/>
      <c r="B15" s="5" t="s">
        <v>38</v>
      </c>
      <c r="C15" s="5"/>
      <c r="D15" s="5"/>
      <c r="E15" s="5"/>
      <c r="F15" s="5"/>
      <c r="J15" s="1"/>
      <c r="M15" s="5"/>
    </row>
    <row r="16" spans="1:13" x14ac:dyDescent="0.2">
      <c r="A16" s="13" t="s">
        <v>42</v>
      </c>
      <c r="B16" s="13" t="s">
        <v>43</v>
      </c>
      <c r="C16" s="13"/>
      <c r="D16" s="5"/>
      <c r="E16" s="5"/>
      <c r="F16" s="5"/>
      <c r="J16" s="1"/>
      <c r="M16" s="5"/>
    </row>
    <row r="17" spans="1:10" ht="13.5" thickBot="1" x14ac:dyDescent="0.25">
      <c r="A17" s="95" t="s">
        <v>130</v>
      </c>
      <c r="B17" s="96" t="s">
        <v>131</v>
      </c>
      <c r="C17" s="96"/>
      <c r="D17" s="8"/>
      <c r="E17" s="8"/>
      <c r="F17" s="8"/>
      <c r="G17" s="8"/>
      <c r="H17" s="11"/>
      <c r="I17" s="11"/>
      <c r="J17" s="1"/>
    </row>
    <row r="18" spans="1:10" x14ac:dyDescent="0.2">
      <c r="A18" s="90" t="s">
        <v>4</v>
      </c>
      <c r="B18" s="91"/>
      <c r="C18" s="145"/>
      <c r="D18" s="146"/>
      <c r="E18" s="147"/>
      <c r="F18" s="147"/>
      <c r="G18" s="147"/>
      <c r="H18" s="147"/>
      <c r="I18" s="148"/>
      <c r="J18" s="1"/>
    </row>
    <row r="19" spans="1:10" x14ac:dyDescent="0.2">
      <c r="A19" s="5"/>
      <c r="B19" s="5"/>
      <c r="C19" s="149"/>
      <c r="D19" s="146"/>
      <c r="E19" s="146"/>
      <c r="F19" s="146"/>
      <c r="G19" s="146"/>
      <c r="H19" s="146"/>
      <c r="I19" s="150"/>
      <c r="J19" s="1"/>
    </row>
    <row r="20" spans="1:10" ht="13.5" thickBot="1" x14ac:dyDescent="0.25">
      <c r="A20" s="5"/>
      <c r="B20" s="5"/>
      <c r="C20" s="151"/>
      <c r="D20" s="152"/>
      <c r="E20" s="152"/>
      <c r="F20" s="152"/>
      <c r="G20" s="152"/>
      <c r="H20" s="152"/>
      <c r="I20" s="153"/>
      <c r="J20" s="1"/>
    </row>
    <row r="21" spans="1:10" x14ac:dyDescent="0.2">
      <c r="A21" s="5"/>
      <c r="B21" s="5"/>
      <c r="C21" s="5"/>
      <c r="D21" s="5"/>
      <c r="E21" s="5"/>
      <c r="F21" s="5"/>
      <c r="G21" s="5"/>
      <c r="H21" s="5"/>
      <c r="I21" s="5"/>
      <c r="J21" s="1"/>
    </row>
    <row r="22" spans="1:10" x14ac:dyDescent="0.2">
      <c r="A22" s="5" t="s">
        <v>8</v>
      </c>
      <c r="B22" s="5"/>
      <c r="C22" s="5"/>
      <c r="D22" s="5"/>
      <c r="E22" s="5"/>
      <c r="F22" s="5"/>
      <c r="G22" s="88"/>
      <c r="H22" s="9" t="s">
        <v>7</v>
      </c>
      <c r="I22" s="88"/>
      <c r="J22" s="1"/>
    </row>
    <row r="23" spans="1:10" x14ac:dyDescent="0.2">
      <c r="A23" s="5"/>
      <c r="B23" s="5"/>
      <c r="C23" s="5"/>
      <c r="D23" s="5"/>
      <c r="E23" s="5"/>
      <c r="F23" s="5"/>
      <c r="G23" s="5"/>
      <c r="H23" s="5"/>
      <c r="I23" s="5"/>
      <c r="J23" s="1"/>
    </row>
    <row r="24" spans="1:10" ht="15.75" x14ac:dyDescent="0.25">
      <c r="A24" s="5"/>
      <c r="B24" s="19" t="s">
        <v>30</v>
      </c>
      <c r="C24" s="5"/>
      <c r="D24" s="5"/>
      <c r="E24" s="5"/>
      <c r="F24" s="5"/>
      <c r="G24" s="5"/>
      <c r="H24" s="5"/>
      <c r="I24" s="5"/>
      <c r="J24" s="1"/>
    </row>
    <row r="25" spans="1:10" ht="15" x14ac:dyDescent="0.2">
      <c r="A25" s="10" t="s">
        <v>10</v>
      </c>
      <c r="B25" s="3" t="s">
        <v>9</v>
      </c>
      <c r="C25" s="3"/>
      <c r="D25" s="3"/>
      <c r="E25" s="3"/>
      <c r="F25" s="3"/>
      <c r="G25" s="5"/>
      <c r="I25" s="57"/>
      <c r="J25" s="1"/>
    </row>
    <row r="26" spans="1:10" ht="15.75" x14ac:dyDescent="0.25">
      <c r="A26" s="10" t="s">
        <v>11</v>
      </c>
      <c r="B26" s="3" t="s">
        <v>118</v>
      </c>
      <c r="C26" s="3"/>
      <c r="D26" s="3"/>
      <c r="E26" s="3"/>
      <c r="F26" s="3"/>
      <c r="G26" s="5"/>
      <c r="I26" s="38">
        <v>0</v>
      </c>
      <c r="J26" s="1"/>
    </row>
    <row r="27" spans="1:10" ht="15.75" x14ac:dyDescent="0.25">
      <c r="A27" s="10" t="s">
        <v>12</v>
      </c>
      <c r="B27" s="3" t="s">
        <v>119</v>
      </c>
      <c r="C27" s="3"/>
      <c r="D27" s="3"/>
      <c r="E27" s="3"/>
      <c r="F27" s="3"/>
      <c r="G27" s="4"/>
      <c r="I27" s="38">
        <v>0</v>
      </c>
      <c r="J27" s="1"/>
    </row>
    <row r="28" spans="1:10" ht="15.75" x14ac:dyDescent="0.25">
      <c r="A28" s="10" t="s">
        <v>13</v>
      </c>
      <c r="B28" s="3" t="s">
        <v>113</v>
      </c>
      <c r="C28" s="3"/>
      <c r="D28" s="3"/>
      <c r="E28" s="3"/>
      <c r="F28" s="3"/>
      <c r="G28" s="5"/>
      <c r="I28" s="30">
        <f>SUM(I26-I27)</f>
        <v>0</v>
      </c>
      <c r="J28" s="1"/>
    </row>
    <row r="29" spans="1:10" ht="16.5" thickBot="1" x14ac:dyDescent="0.3">
      <c r="A29" s="10" t="s">
        <v>14</v>
      </c>
      <c r="B29" s="3" t="s">
        <v>121</v>
      </c>
      <c r="C29" s="3"/>
      <c r="D29" s="3"/>
      <c r="E29" s="3"/>
      <c r="F29" s="3"/>
      <c r="G29" s="5"/>
      <c r="I29" s="25">
        <f>SUM('Change Order Log'!E33)</f>
        <v>0</v>
      </c>
      <c r="J29" s="1"/>
    </row>
    <row r="30" spans="1:10" ht="15" x14ac:dyDescent="0.2">
      <c r="A30" s="10" t="s">
        <v>15</v>
      </c>
      <c r="B30" s="3" t="s">
        <v>115</v>
      </c>
      <c r="C30" s="3"/>
      <c r="D30" s="3"/>
      <c r="E30" s="3"/>
      <c r="F30" s="3"/>
      <c r="G30" s="5"/>
      <c r="I30" s="24">
        <f>I28+I29</f>
        <v>0</v>
      </c>
      <c r="J30" s="1"/>
    </row>
    <row r="31" spans="1:10" ht="15" x14ac:dyDescent="0.2">
      <c r="A31" s="10" t="s">
        <v>16</v>
      </c>
      <c r="B31" s="39">
        <v>0.05</v>
      </c>
      <c r="C31" s="3" t="s">
        <v>34</v>
      </c>
      <c r="D31" s="3"/>
      <c r="E31" s="3"/>
      <c r="F31" s="3"/>
      <c r="G31" s="5"/>
      <c r="I31" s="94">
        <f>SUM(B31*I30)</f>
        <v>0</v>
      </c>
      <c r="J31" s="1"/>
    </row>
    <row r="32" spans="1:10" ht="15" x14ac:dyDescent="0.2">
      <c r="A32" s="10" t="s">
        <v>17</v>
      </c>
      <c r="B32" s="22" t="s">
        <v>114</v>
      </c>
      <c r="C32" s="3"/>
      <c r="D32" s="3"/>
      <c r="E32" s="3"/>
      <c r="F32" s="3"/>
      <c r="G32" s="5"/>
      <c r="I32" s="98">
        <f>I30-I31</f>
        <v>0</v>
      </c>
      <c r="J32" s="1"/>
    </row>
    <row r="33" spans="1:10" ht="15.75" x14ac:dyDescent="0.25">
      <c r="A33" s="10"/>
      <c r="B33" s="22"/>
      <c r="C33" s="3"/>
      <c r="D33" s="3"/>
      <c r="E33" s="3"/>
      <c r="F33" s="3"/>
      <c r="G33" s="5"/>
      <c r="I33" s="23"/>
      <c r="J33" s="1"/>
    </row>
    <row r="34" spans="1:10" ht="15.75" x14ac:dyDescent="0.25">
      <c r="A34" s="10"/>
      <c r="B34" s="28" t="s">
        <v>36</v>
      </c>
      <c r="C34" s="3"/>
      <c r="D34" s="3"/>
      <c r="E34" s="3"/>
      <c r="F34" s="3"/>
      <c r="G34" s="5"/>
      <c r="I34" s="20"/>
      <c r="J34" s="1"/>
    </row>
    <row r="35" spans="1:10" ht="15" x14ac:dyDescent="0.2">
      <c r="A35" s="10" t="s">
        <v>31</v>
      </c>
      <c r="B35" s="22" t="s">
        <v>9</v>
      </c>
      <c r="C35" s="3"/>
      <c r="D35" s="3"/>
      <c r="E35" s="3"/>
      <c r="F35" s="3"/>
      <c r="G35" s="5"/>
      <c r="I35" s="26">
        <f>I25</f>
        <v>0</v>
      </c>
      <c r="J35" s="1"/>
    </row>
    <row r="36" spans="1:10" ht="16.5" thickBot="1" x14ac:dyDescent="0.3">
      <c r="A36" s="10" t="s">
        <v>32</v>
      </c>
      <c r="B36" s="22" t="s">
        <v>120</v>
      </c>
      <c r="C36" s="3"/>
      <c r="D36" s="3"/>
      <c r="E36" s="3"/>
      <c r="F36" s="3"/>
      <c r="G36" s="5"/>
      <c r="I36" s="27">
        <f>'Change Order Log'!C33</f>
        <v>0</v>
      </c>
      <c r="J36" s="1"/>
    </row>
    <row r="37" spans="1:10" ht="15.75" x14ac:dyDescent="0.25">
      <c r="A37" s="10" t="s">
        <v>33</v>
      </c>
      <c r="B37" s="14" t="s">
        <v>35</v>
      </c>
      <c r="C37" s="3"/>
      <c r="D37" s="3"/>
      <c r="E37" s="3"/>
      <c r="F37" s="3"/>
      <c r="G37" s="5"/>
      <c r="I37" s="23">
        <f>SUM(I35:I36)</f>
        <v>0</v>
      </c>
      <c r="J37" s="1"/>
    </row>
    <row r="38" spans="1:10" ht="15" x14ac:dyDescent="0.2">
      <c r="A38" s="10"/>
      <c r="B38" s="21"/>
      <c r="C38" s="3"/>
      <c r="D38" s="3"/>
      <c r="E38" s="3"/>
      <c r="F38" s="3"/>
      <c r="G38" s="5"/>
      <c r="H38" s="20"/>
      <c r="I38" s="5"/>
      <c r="J38" s="1"/>
    </row>
    <row r="39" spans="1:10" ht="15" x14ac:dyDescent="0.2">
      <c r="A39" s="18"/>
      <c r="B39" s="14"/>
      <c r="C39" s="14"/>
      <c r="D39" s="14"/>
      <c r="E39" s="14"/>
      <c r="F39" s="14"/>
      <c r="G39" s="13"/>
      <c r="H39" s="17"/>
      <c r="I39" s="13"/>
      <c r="J39" s="1"/>
    </row>
    <row r="40" spans="1:10" ht="13.5" thickBot="1" x14ac:dyDescent="0.25">
      <c r="A40" s="2" t="s">
        <v>5</v>
      </c>
      <c r="B40" s="11"/>
      <c r="C40" s="11"/>
      <c r="D40" s="11"/>
      <c r="E40" s="11"/>
      <c r="F40" s="11"/>
      <c r="G40" s="11"/>
      <c r="H40" s="8"/>
      <c r="I40" s="8"/>
      <c r="J40" s="1"/>
    </row>
    <row r="41" spans="1:10" ht="13.5" thickBot="1" x14ac:dyDescent="0.25">
      <c r="A41" s="142" t="s">
        <v>129</v>
      </c>
      <c r="B41" s="143"/>
      <c r="C41" s="143"/>
      <c r="D41" s="143"/>
      <c r="E41" s="143"/>
      <c r="F41" s="144"/>
      <c r="G41" s="139" t="s">
        <v>128</v>
      </c>
      <c r="H41" s="140"/>
      <c r="I41" s="141"/>
      <c r="J41" s="73"/>
    </row>
    <row r="42" spans="1:10" x14ac:dyDescent="0.2">
      <c r="A42" s="75" t="s">
        <v>6</v>
      </c>
      <c r="B42" s="12"/>
      <c r="C42" s="12"/>
      <c r="D42" s="12"/>
      <c r="E42" s="12"/>
      <c r="F42" s="92"/>
      <c r="G42" s="154" t="s">
        <v>28</v>
      </c>
      <c r="H42" s="155"/>
      <c r="I42" s="156"/>
      <c r="J42" s="73"/>
    </row>
    <row r="43" spans="1:10" ht="13.35" customHeight="1" x14ac:dyDescent="0.2">
      <c r="A43" s="74"/>
      <c r="B43" s="13"/>
      <c r="C43" s="13"/>
      <c r="D43" s="13"/>
      <c r="E43" s="13"/>
      <c r="F43" s="93"/>
      <c r="G43" s="157"/>
      <c r="H43" s="158"/>
      <c r="I43" s="159"/>
      <c r="J43" s="73"/>
    </row>
    <row r="44" spans="1:10" x14ac:dyDescent="0.2">
      <c r="A44" s="74"/>
      <c r="B44" s="13"/>
      <c r="C44" s="13"/>
      <c r="D44" s="13"/>
      <c r="E44" s="13"/>
      <c r="F44" s="93"/>
      <c r="G44" s="157"/>
      <c r="H44" s="158"/>
      <c r="I44" s="159"/>
      <c r="J44" s="73"/>
    </row>
    <row r="45" spans="1:10" x14ac:dyDescent="0.2">
      <c r="A45" s="74"/>
      <c r="B45" s="13"/>
      <c r="C45" s="13"/>
      <c r="D45" s="13"/>
      <c r="E45" s="13"/>
      <c r="F45" s="93"/>
      <c r="G45" s="157"/>
      <c r="H45" s="158"/>
      <c r="I45" s="159"/>
      <c r="J45" s="73"/>
    </row>
    <row r="46" spans="1:10" x14ac:dyDescent="0.2">
      <c r="A46" s="74"/>
      <c r="B46" s="13"/>
      <c r="C46" s="13"/>
      <c r="D46" s="13"/>
      <c r="E46" s="13"/>
      <c r="F46" s="93"/>
      <c r="G46" s="157"/>
      <c r="H46" s="158"/>
      <c r="I46" s="159"/>
      <c r="J46" s="73"/>
    </row>
    <row r="47" spans="1:10" ht="16.350000000000001" customHeight="1" x14ac:dyDescent="0.2">
      <c r="A47" s="99"/>
      <c r="B47" s="15"/>
      <c r="C47" s="15"/>
      <c r="D47" s="15"/>
      <c r="E47" s="15"/>
      <c r="F47" s="100"/>
      <c r="G47" s="157"/>
      <c r="H47" s="158"/>
      <c r="I47" s="159"/>
      <c r="J47" s="73"/>
    </row>
    <row r="48" spans="1:10" ht="7.7" customHeight="1" thickBot="1" x14ac:dyDescent="0.25">
      <c r="A48" s="101"/>
      <c r="B48" s="8"/>
      <c r="C48" s="8"/>
      <c r="D48" s="8"/>
      <c r="E48" s="8"/>
      <c r="F48" s="102"/>
      <c r="G48" s="160"/>
      <c r="H48" s="161"/>
      <c r="I48" s="162"/>
      <c r="J48" s="73"/>
    </row>
    <row r="49" spans="1:10" ht="15" x14ac:dyDescent="0.2">
      <c r="A49" s="136" t="s">
        <v>127</v>
      </c>
      <c r="B49" s="137"/>
      <c r="C49" s="137"/>
      <c r="D49" s="137"/>
      <c r="E49" s="137"/>
      <c r="F49" s="137"/>
      <c r="G49" s="137"/>
      <c r="H49" s="137"/>
      <c r="I49" s="138"/>
      <c r="J49" s="1"/>
    </row>
    <row r="50" spans="1:10" x14ac:dyDescent="0.2">
      <c r="A50" s="130"/>
      <c r="B50" s="131"/>
      <c r="C50" s="131"/>
      <c r="D50" s="131"/>
      <c r="E50" s="131"/>
      <c r="F50" s="131"/>
      <c r="G50" s="131"/>
      <c r="H50" s="131"/>
      <c r="I50" s="132"/>
      <c r="J50" s="1"/>
    </row>
    <row r="51" spans="1:10" x14ac:dyDescent="0.2">
      <c r="A51" s="130"/>
      <c r="B51" s="131"/>
      <c r="C51" s="131"/>
      <c r="D51" s="131"/>
      <c r="E51" s="131"/>
      <c r="F51" s="131"/>
      <c r="G51" s="131"/>
      <c r="H51" s="131"/>
      <c r="I51" s="132"/>
    </row>
    <row r="52" spans="1:10" ht="15" customHeight="1" x14ac:dyDescent="0.2">
      <c r="A52" s="130"/>
      <c r="B52" s="131"/>
      <c r="C52" s="131"/>
      <c r="D52" s="131"/>
      <c r="E52" s="131"/>
      <c r="F52" s="131"/>
      <c r="G52" s="131"/>
      <c r="H52" s="131"/>
      <c r="I52" s="132"/>
    </row>
    <row r="53" spans="1:10" ht="15" customHeight="1" x14ac:dyDescent="0.2">
      <c r="A53" s="130"/>
      <c r="B53" s="131"/>
      <c r="C53" s="131"/>
      <c r="D53" s="131"/>
      <c r="E53" s="131"/>
      <c r="F53" s="131"/>
      <c r="G53" s="131"/>
      <c r="H53" s="131"/>
      <c r="I53" s="132"/>
    </row>
    <row r="54" spans="1:10" ht="15" customHeight="1" x14ac:dyDescent="0.2">
      <c r="A54" s="130"/>
      <c r="B54" s="131"/>
      <c r="C54" s="131"/>
      <c r="D54" s="131"/>
      <c r="E54" s="131"/>
      <c r="F54" s="131"/>
      <c r="G54" s="131"/>
      <c r="H54" s="131"/>
      <c r="I54" s="132"/>
    </row>
    <row r="55" spans="1:10" ht="15" customHeight="1" thickBot="1" x14ac:dyDescent="0.25">
      <c r="A55" s="133"/>
      <c r="B55" s="134"/>
      <c r="C55" s="134"/>
      <c r="D55" s="134"/>
      <c r="E55" s="134"/>
      <c r="F55" s="134"/>
      <c r="G55" s="134"/>
      <c r="H55" s="134"/>
      <c r="I55" s="135"/>
    </row>
    <row r="56" spans="1:10" ht="15" x14ac:dyDescent="0.2">
      <c r="B56" s="15"/>
      <c r="C56" s="13"/>
      <c r="D56" s="14"/>
      <c r="E56" s="14"/>
      <c r="F56" s="16"/>
      <c r="G56" s="16"/>
      <c r="H56" s="15"/>
    </row>
    <row r="57" spans="1:10" ht="15" x14ac:dyDescent="0.2">
      <c r="B57" s="15"/>
      <c r="C57" s="13"/>
      <c r="D57" s="14"/>
      <c r="E57" s="14"/>
      <c r="F57" s="16"/>
      <c r="G57" s="16"/>
      <c r="H57" s="15"/>
    </row>
    <row r="58" spans="1:10" ht="15" x14ac:dyDescent="0.2">
      <c r="B58" s="15"/>
      <c r="C58" s="13"/>
      <c r="D58" s="14"/>
      <c r="E58" s="14"/>
      <c r="F58" s="16"/>
      <c r="G58" s="16"/>
      <c r="H58" s="15"/>
    </row>
    <row r="59" spans="1:10" x14ac:dyDescent="0.2">
      <c r="B59" s="15"/>
      <c r="C59" s="15"/>
      <c r="D59" s="15"/>
      <c r="E59" s="15"/>
      <c r="F59" s="15"/>
      <c r="G59" s="15"/>
      <c r="H59" s="15"/>
    </row>
    <row r="60" spans="1:10" x14ac:dyDescent="0.2">
      <c r="B60" s="15"/>
      <c r="C60" s="15"/>
      <c r="D60" s="15"/>
      <c r="E60" s="15"/>
      <c r="F60" s="15"/>
      <c r="G60" s="15"/>
      <c r="H60" s="15"/>
    </row>
  </sheetData>
  <sheetProtection algorithmName="SHA-512" hashValue="hZftKx7AgeM5GQcCNtGP0WQXHaH+WxshBeAh09RqK+JzvBUoTIbYMHhZGHD3ByKwPLdFmr+Y6dLyTw3Hgr9bqw==" saltValue="5WjMDHnwdzLDOxcc4R5fig==" spinCount="100000" sheet="1" objects="1" scenarios="1" selectLockedCells="1"/>
  <protectedRanges>
    <protectedRange algorithmName="SHA-512" hashValue="+RNsOOt1yykLfLRqLPdOoAVi6vLeu8XgX4jpF2X8Y/Iw04YKTI5i0vOxJZFo0RfQwWOGdCZ+1xUC0eTRvNbSRA==" saltValue="HyrsXiRQCZS7BRkwZXunLA==" spinCount="100000" sqref="B5 I5 G22 I22 F52:G58 C18:I20 D12 I25:I27" name="Range1"/>
    <protectedRange algorithmName="SHA-512" hashValue="Ny+ZIsAe+gv411Cs4/kD7WulvYrhBQ4DWIs0RCzlxI9DsuhF4xxESjR+084YpOKUgsDwh9fqFCIok2tRzOSpkA==" saltValue="6tK1SMQCukgNxz/J0w8+kA==" spinCount="100000" sqref="I31:I37 B31:B36 B38 H38" name="Range1_1"/>
  </protectedRanges>
  <mergeCells count="25">
    <mergeCell ref="H6:I6"/>
    <mergeCell ref="D5:G5"/>
    <mergeCell ref="A8:B8"/>
    <mergeCell ref="A50:I55"/>
    <mergeCell ref="A49:I49"/>
    <mergeCell ref="G41:I41"/>
    <mergeCell ref="A41:F41"/>
    <mergeCell ref="C18:I20"/>
    <mergeCell ref="G42:I48"/>
    <mergeCell ref="A3:I3"/>
    <mergeCell ref="G11:G12"/>
    <mergeCell ref="H11:I12"/>
    <mergeCell ref="A9:B9"/>
    <mergeCell ref="A10:B10"/>
    <mergeCell ref="A11:B11"/>
    <mergeCell ref="A12:B12"/>
    <mergeCell ref="H8:I8"/>
    <mergeCell ref="H9:I9"/>
    <mergeCell ref="H10:I10"/>
    <mergeCell ref="C8:F8"/>
    <mergeCell ref="C9:F9"/>
    <mergeCell ref="C10:F10"/>
    <mergeCell ref="C11:F11"/>
    <mergeCell ref="C12:F12"/>
    <mergeCell ref="H5:I5"/>
  </mergeCells>
  <phoneticPr fontId="2" type="noConversion"/>
  <pageMargins left="0.25" right="0.25" top="0.75" bottom="0.75" header="0.3" footer="0.3"/>
  <pageSetup scale="90" orientation="portrait" r:id="rId1"/>
  <headerFooter alignWithMargins="0">
    <oddHeader>&amp;C&amp;G</oddHeader>
  </headerFooter>
  <rowBreaks count="1" manualBreakCount="1">
    <brk id="7" max="8" man="1"/>
  </rowBreaks>
  <colBreaks count="1" manualBreakCount="1">
    <brk id="7" max="53" man="1"/>
  </colBreaks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5" name="Label 4">
              <controlPr defaultSize="0" autoFill="0" autoLine="0" autoPict="0">
                <anchor moveWithCells="1">
                  <from>
                    <xdr:col>12</xdr:col>
                    <xdr:colOff>0</xdr:colOff>
                    <xdr:row>10</xdr:row>
                    <xdr:rowOff>114300</xdr:rowOff>
                  </from>
                  <to>
                    <xdr:col>12</xdr:col>
                    <xdr:colOff>28575</xdr:colOff>
                    <xdr:row>11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6" name="Check Box 18">
              <controlPr defaultSize="0" autoFill="0" autoLine="0" autoPict="0">
                <anchor moveWithCells="1">
                  <from>
                    <xdr:col>0</xdr:col>
                    <xdr:colOff>28575</xdr:colOff>
                    <xdr:row>43</xdr:row>
                    <xdr:rowOff>142875</xdr:rowOff>
                  </from>
                  <to>
                    <xdr:col>4</xdr:col>
                    <xdr:colOff>561975</xdr:colOff>
                    <xdr:row>45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7" name="Check Box 14">
              <controlPr defaultSize="0" autoFill="0" autoLine="0" autoPict="0">
                <anchor moveWithCells="1">
                  <from>
                    <xdr:col>0</xdr:col>
                    <xdr:colOff>38100</xdr:colOff>
                    <xdr:row>44</xdr:row>
                    <xdr:rowOff>142875</xdr:rowOff>
                  </from>
                  <to>
                    <xdr:col>5</xdr:col>
                    <xdr:colOff>409575</xdr:colOff>
                    <xdr:row>46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8" name="Check Box 11">
              <controlPr locked="0" defaultSize="0" autoFill="0" autoLine="0" autoPict="0">
                <anchor moveWithCells="1">
                  <from>
                    <xdr:col>0</xdr:col>
                    <xdr:colOff>28575</xdr:colOff>
                    <xdr:row>41</xdr:row>
                    <xdr:rowOff>142875</xdr:rowOff>
                  </from>
                  <to>
                    <xdr:col>3</xdr:col>
                    <xdr:colOff>142875</xdr:colOff>
                    <xdr:row>43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9" name="Check Box 12">
              <controlPr defaultSize="0" autoFill="0" autoLine="0" autoPict="0">
                <anchor moveWithCells="1">
                  <from>
                    <xdr:col>0</xdr:col>
                    <xdr:colOff>28575</xdr:colOff>
                    <xdr:row>42</xdr:row>
                    <xdr:rowOff>142875</xdr:rowOff>
                  </from>
                  <to>
                    <xdr:col>4</xdr:col>
                    <xdr:colOff>304800</xdr:colOff>
                    <xdr:row>44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0" name="Check Box 19">
              <controlPr defaultSize="0" autoFill="0" autoLine="0" autoPict="0">
                <anchor moveWithCells="1">
                  <from>
                    <xdr:col>0</xdr:col>
                    <xdr:colOff>38100</xdr:colOff>
                    <xdr:row>46</xdr:row>
                    <xdr:rowOff>9525</xdr:rowOff>
                  </from>
                  <to>
                    <xdr:col>5</xdr:col>
                    <xdr:colOff>428625</xdr:colOff>
                    <xdr:row>47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I34"/>
  <sheetViews>
    <sheetView view="pageBreakPreview" zoomScaleNormal="100" zoomScaleSheetLayoutView="100" workbookViewId="0">
      <selection activeCell="A7" sqref="A7"/>
    </sheetView>
  </sheetViews>
  <sheetFormatPr defaultRowHeight="23.25" customHeight="1" x14ac:dyDescent="0.2"/>
  <cols>
    <col min="1" max="1" width="8.5703125" customWidth="1"/>
    <col min="2" max="2" width="49.140625" customWidth="1"/>
    <col min="3" max="7" width="15.85546875" customWidth="1"/>
  </cols>
  <sheetData>
    <row r="1" spans="1:7" ht="23.25" customHeight="1" x14ac:dyDescent="0.35">
      <c r="A1" s="103" t="s">
        <v>39</v>
      </c>
      <c r="B1" s="103"/>
      <c r="C1" s="103"/>
      <c r="D1" s="103"/>
      <c r="E1" s="103"/>
      <c r="F1" s="103"/>
      <c r="G1" s="163"/>
    </row>
    <row r="2" spans="1:7" ht="15.75" customHeight="1" x14ac:dyDescent="0.2"/>
    <row r="3" spans="1:7" ht="15.75" customHeight="1" x14ac:dyDescent="0.2">
      <c r="A3" s="5"/>
      <c r="B3" s="34" t="s">
        <v>105</v>
      </c>
      <c r="C3" s="34" t="s">
        <v>21</v>
      </c>
      <c r="D3" s="34" t="s">
        <v>22</v>
      </c>
      <c r="E3" s="34" t="s">
        <v>25</v>
      </c>
      <c r="F3" s="35" t="s">
        <v>20</v>
      </c>
      <c r="G3" s="47" t="s">
        <v>44</v>
      </c>
    </row>
    <row r="4" spans="1:7" ht="15.75" customHeight="1" x14ac:dyDescent="0.2">
      <c r="C4" s="34" t="s">
        <v>19</v>
      </c>
      <c r="D4" s="34" t="s">
        <v>23</v>
      </c>
      <c r="E4" s="34" t="s">
        <v>26</v>
      </c>
      <c r="F4" s="35" t="s">
        <v>25</v>
      </c>
      <c r="G4" s="48" t="s">
        <v>45</v>
      </c>
    </row>
    <row r="5" spans="1:7" ht="15.75" customHeight="1" thickBot="1" x14ac:dyDescent="0.25">
      <c r="A5" s="36" t="s">
        <v>125</v>
      </c>
      <c r="B5" s="36" t="s">
        <v>18</v>
      </c>
      <c r="C5" s="36"/>
      <c r="D5" s="36" t="s">
        <v>24</v>
      </c>
      <c r="E5" s="36" t="s">
        <v>24</v>
      </c>
      <c r="F5" s="36" t="s">
        <v>29</v>
      </c>
      <c r="G5" s="37" t="s">
        <v>40</v>
      </c>
    </row>
    <row r="6" spans="1:7" ht="14.25" x14ac:dyDescent="0.2">
      <c r="A6" s="85"/>
      <c r="B6" s="82"/>
      <c r="C6" s="59">
        <v>0</v>
      </c>
      <c r="D6" s="60">
        <v>0</v>
      </c>
      <c r="E6" s="61">
        <v>0</v>
      </c>
      <c r="F6" s="62">
        <f t="shared" ref="F6:F32" si="0">D6+E6</f>
        <v>0</v>
      </c>
      <c r="G6" s="63"/>
    </row>
    <row r="7" spans="1:7" ht="14.25" x14ac:dyDescent="0.2">
      <c r="A7" s="86"/>
      <c r="B7" s="83"/>
      <c r="C7" s="64"/>
      <c r="D7" s="65"/>
      <c r="E7" s="66"/>
      <c r="F7" s="62">
        <f t="shared" si="0"/>
        <v>0</v>
      </c>
      <c r="G7" s="67"/>
    </row>
    <row r="8" spans="1:7" ht="14.25" x14ac:dyDescent="0.2">
      <c r="A8" s="86"/>
      <c r="B8" s="83"/>
      <c r="C8" s="64"/>
      <c r="D8" s="68"/>
      <c r="E8" s="61"/>
      <c r="F8" s="62">
        <f t="shared" si="0"/>
        <v>0</v>
      </c>
      <c r="G8" s="67"/>
    </row>
    <row r="9" spans="1:7" ht="14.25" x14ac:dyDescent="0.2">
      <c r="A9" s="86"/>
      <c r="B9" s="83"/>
      <c r="C9" s="64"/>
      <c r="D9" s="68"/>
      <c r="E9" s="61"/>
      <c r="F9" s="62">
        <f t="shared" si="0"/>
        <v>0</v>
      </c>
      <c r="G9" s="67"/>
    </row>
    <row r="10" spans="1:7" ht="14.25" x14ac:dyDescent="0.2">
      <c r="A10" s="86"/>
      <c r="B10" s="83"/>
      <c r="C10" s="64"/>
      <c r="D10" s="68"/>
      <c r="E10" s="61"/>
      <c r="F10" s="62">
        <f t="shared" si="0"/>
        <v>0</v>
      </c>
      <c r="G10" s="67"/>
    </row>
    <row r="11" spans="1:7" ht="14.25" x14ac:dyDescent="0.2">
      <c r="A11" s="86"/>
      <c r="B11" s="83"/>
      <c r="C11" s="64"/>
      <c r="D11" s="68"/>
      <c r="E11" s="61"/>
      <c r="F11" s="62">
        <f t="shared" si="0"/>
        <v>0</v>
      </c>
      <c r="G11" s="67"/>
    </row>
    <row r="12" spans="1:7" ht="14.25" x14ac:dyDescent="0.2">
      <c r="A12" s="86"/>
      <c r="B12" s="83"/>
      <c r="C12" s="64"/>
      <c r="D12" s="68"/>
      <c r="E12" s="61"/>
      <c r="F12" s="62">
        <f t="shared" si="0"/>
        <v>0</v>
      </c>
      <c r="G12" s="67"/>
    </row>
    <row r="13" spans="1:7" ht="14.25" x14ac:dyDescent="0.2">
      <c r="A13" s="86"/>
      <c r="B13" s="83"/>
      <c r="C13" s="64"/>
      <c r="D13" s="68"/>
      <c r="E13" s="61"/>
      <c r="F13" s="62">
        <f t="shared" si="0"/>
        <v>0</v>
      </c>
      <c r="G13" s="67"/>
    </row>
    <row r="14" spans="1:7" ht="14.25" x14ac:dyDescent="0.2">
      <c r="A14" s="86"/>
      <c r="B14" s="83"/>
      <c r="C14" s="64"/>
      <c r="D14" s="68"/>
      <c r="E14" s="61"/>
      <c r="F14" s="62">
        <f t="shared" si="0"/>
        <v>0</v>
      </c>
      <c r="G14" s="67"/>
    </row>
    <row r="15" spans="1:7" ht="14.25" x14ac:dyDescent="0.2">
      <c r="A15" s="86"/>
      <c r="B15" s="83"/>
      <c r="C15" s="64"/>
      <c r="D15" s="68"/>
      <c r="E15" s="61"/>
      <c r="F15" s="62">
        <f t="shared" si="0"/>
        <v>0</v>
      </c>
      <c r="G15" s="67"/>
    </row>
    <row r="16" spans="1:7" ht="14.25" x14ac:dyDescent="0.2">
      <c r="A16" s="86"/>
      <c r="B16" s="83"/>
      <c r="C16" s="64"/>
      <c r="D16" s="68"/>
      <c r="E16" s="61"/>
      <c r="F16" s="62">
        <f t="shared" si="0"/>
        <v>0</v>
      </c>
      <c r="G16" s="67"/>
    </row>
    <row r="17" spans="1:9" ht="14.25" x14ac:dyDescent="0.2">
      <c r="A17" s="86"/>
      <c r="B17" s="83"/>
      <c r="C17" s="64"/>
      <c r="D17" s="68"/>
      <c r="E17" s="61"/>
      <c r="F17" s="62">
        <f t="shared" si="0"/>
        <v>0</v>
      </c>
      <c r="G17" s="67"/>
    </row>
    <row r="18" spans="1:9" ht="14.25" x14ac:dyDescent="0.2">
      <c r="A18" s="86"/>
      <c r="B18" s="83"/>
      <c r="C18" s="64"/>
      <c r="D18" s="68"/>
      <c r="E18" s="61"/>
      <c r="F18" s="62">
        <f t="shared" si="0"/>
        <v>0</v>
      </c>
      <c r="G18" s="67"/>
    </row>
    <row r="19" spans="1:9" ht="14.25" x14ac:dyDescent="0.2">
      <c r="A19" s="86"/>
      <c r="B19" s="83"/>
      <c r="C19" s="64"/>
      <c r="D19" s="68"/>
      <c r="E19" s="61"/>
      <c r="F19" s="62">
        <f t="shared" si="0"/>
        <v>0</v>
      </c>
      <c r="G19" s="67"/>
    </row>
    <row r="20" spans="1:9" ht="14.25" x14ac:dyDescent="0.2">
      <c r="A20" s="86"/>
      <c r="B20" s="83"/>
      <c r="C20" s="64"/>
      <c r="D20" s="68"/>
      <c r="E20" s="61"/>
      <c r="F20" s="62">
        <f t="shared" si="0"/>
        <v>0</v>
      </c>
      <c r="G20" s="67"/>
    </row>
    <row r="21" spans="1:9" ht="14.25" x14ac:dyDescent="0.2">
      <c r="A21" s="86"/>
      <c r="B21" s="83"/>
      <c r="C21" s="64"/>
      <c r="D21" s="65"/>
      <c r="E21" s="66"/>
      <c r="F21" s="62">
        <f t="shared" si="0"/>
        <v>0</v>
      </c>
      <c r="G21" s="67"/>
    </row>
    <row r="22" spans="1:9" ht="14.25" x14ac:dyDescent="0.2">
      <c r="A22" s="86"/>
      <c r="B22" s="83"/>
      <c r="C22" s="64"/>
      <c r="D22" s="68"/>
      <c r="E22" s="61"/>
      <c r="F22" s="62">
        <f t="shared" si="0"/>
        <v>0</v>
      </c>
      <c r="G22" s="67"/>
    </row>
    <row r="23" spans="1:9" ht="14.25" x14ac:dyDescent="0.2">
      <c r="A23" s="86"/>
      <c r="B23" s="83"/>
      <c r="C23" s="69"/>
      <c r="D23" s="68"/>
      <c r="E23" s="61"/>
      <c r="F23" s="62">
        <f t="shared" si="0"/>
        <v>0</v>
      </c>
      <c r="G23" s="67"/>
    </row>
    <row r="24" spans="1:9" ht="14.25" x14ac:dyDescent="0.2">
      <c r="A24" s="86"/>
      <c r="B24" s="83"/>
      <c r="C24" s="69"/>
      <c r="D24" s="68"/>
      <c r="E24" s="61"/>
      <c r="F24" s="62">
        <f t="shared" si="0"/>
        <v>0</v>
      </c>
      <c r="G24" s="67"/>
    </row>
    <row r="25" spans="1:9" ht="14.25" x14ac:dyDescent="0.2">
      <c r="A25" s="86"/>
      <c r="B25" s="83"/>
      <c r="C25" s="69"/>
      <c r="D25" s="68"/>
      <c r="E25" s="61"/>
      <c r="F25" s="62">
        <f t="shared" si="0"/>
        <v>0</v>
      </c>
      <c r="G25" s="67"/>
    </row>
    <row r="26" spans="1:9" ht="14.25" x14ac:dyDescent="0.2">
      <c r="A26" s="86"/>
      <c r="B26" s="83"/>
      <c r="C26" s="64"/>
      <c r="D26" s="68"/>
      <c r="E26" s="61"/>
      <c r="F26" s="62">
        <f t="shared" si="0"/>
        <v>0</v>
      </c>
      <c r="G26" s="67"/>
      <c r="I26" t="s">
        <v>28</v>
      </c>
    </row>
    <row r="27" spans="1:9" ht="14.25" x14ac:dyDescent="0.2">
      <c r="A27" s="86"/>
      <c r="B27" s="83"/>
      <c r="C27" s="64"/>
      <c r="D27" s="68"/>
      <c r="E27" s="61"/>
      <c r="F27" s="62">
        <f t="shared" si="0"/>
        <v>0</v>
      </c>
      <c r="G27" s="67"/>
    </row>
    <row r="28" spans="1:9" ht="14.25" x14ac:dyDescent="0.2">
      <c r="A28" s="86"/>
      <c r="B28" s="83"/>
      <c r="C28" s="64"/>
      <c r="D28" s="65"/>
      <c r="E28" s="66"/>
      <c r="F28" s="62">
        <f t="shared" si="0"/>
        <v>0</v>
      </c>
      <c r="G28" s="67"/>
    </row>
    <row r="29" spans="1:9" ht="14.25" x14ac:dyDescent="0.2">
      <c r="A29" s="86"/>
      <c r="B29" s="83"/>
      <c r="C29" s="64"/>
      <c r="D29" s="68"/>
      <c r="E29" s="61"/>
      <c r="F29" s="62">
        <f t="shared" si="0"/>
        <v>0</v>
      </c>
      <c r="G29" s="67"/>
    </row>
    <row r="30" spans="1:9" ht="14.25" x14ac:dyDescent="0.2">
      <c r="A30" s="86"/>
      <c r="B30" s="83"/>
      <c r="C30" s="69"/>
      <c r="D30" s="68"/>
      <c r="E30" s="61"/>
      <c r="F30" s="62">
        <f t="shared" si="0"/>
        <v>0</v>
      </c>
      <c r="G30" s="67"/>
    </row>
    <row r="31" spans="1:9" ht="14.25" x14ac:dyDescent="0.2">
      <c r="A31" s="86"/>
      <c r="B31" s="83"/>
      <c r="C31" s="69"/>
      <c r="D31" s="68"/>
      <c r="E31" s="61"/>
      <c r="F31" s="62">
        <f t="shared" si="0"/>
        <v>0</v>
      </c>
      <c r="G31" s="67"/>
    </row>
    <row r="32" spans="1:9" ht="15" thickBot="1" x14ac:dyDescent="0.25">
      <c r="A32" s="87" t="s">
        <v>117</v>
      </c>
      <c r="B32" s="84"/>
      <c r="C32" s="77"/>
      <c r="D32" s="78"/>
      <c r="E32" s="79"/>
      <c r="F32" s="80">
        <f t="shared" si="0"/>
        <v>0</v>
      </c>
      <c r="G32" s="81"/>
    </row>
    <row r="33" spans="1:7" ht="23.25" customHeight="1" thickTop="1" x14ac:dyDescent="0.25">
      <c r="A33" s="76"/>
      <c r="B33" s="70" t="s">
        <v>27</v>
      </c>
      <c r="C33" s="71">
        <f>SUM(C6:C32)</f>
        <v>0</v>
      </c>
      <c r="D33" s="71">
        <f>SUM(D6:D32)</f>
        <v>0</v>
      </c>
      <c r="E33" s="71">
        <f>SUM(E6:E32)</f>
        <v>0</v>
      </c>
      <c r="F33" s="71">
        <f>SUM(F6:F32)</f>
        <v>0</v>
      </c>
      <c r="G33" s="72"/>
    </row>
    <row r="34" spans="1:7" ht="23.25" customHeight="1" x14ac:dyDescent="0.2">
      <c r="A34" s="3"/>
      <c r="B34" s="15"/>
      <c r="C34" s="14"/>
      <c r="D34" s="16"/>
      <c r="E34" s="16"/>
      <c r="F34" s="15"/>
    </row>
  </sheetData>
  <sheetProtection algorithmName="SHA-512" hashValue="MVXY84zXLX0QHpoGuFGZzMfEHttzIyE77buWE2+ksNPXWqY5PyWs68PiH0Q8ZGB/PdzPrxhULqe9hy0lq6Ss4w==" saltValue="IANv/8yjETEIYv/Y/BznaA==" spinCount="100000" sheet="1" selectLockedCells="1"/>
  <protectedRanges>
    <protectedRange sqref="D34:E34 D6:E32" name="Range1"/>
  </protectedRanges>
  <mergeCells count="1">
    <mergeCell ref="A1:G1"/>
  </mergeCells>
  <phoneticPr fontId="2" type="noConversion"/>
  <pageMargins left="0.25" right="0.25" top="0.75" bottom="0.75" header="0.3" footer="0.3"/>
  <pageSetup scale="9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2:F64"/>
  <sheetViews>
    <sheetView topLeftCell="A13" workbookViewId="0">
      <selection activeCell="B36" sqref="B36"/>
    </sheetView>
  </sheetViews>
  <sheetFormatPr defaultRowHeight="12.75" x14ac:dyDescent="0.2"/>
  <cols>
    <col min="1" max="1" width="19" customWidth="1"/>
    <col min="2" max="2" width="12.42578125" customWidth="1"/>
    <col min="3" max="3" width="18.5703125" customWidth="1"/>
    <col min="4" max="4" width="19.42578125" customWidth="1"/>
    <col min="5" max="5" width="12.5703125" customWidth="1"/>
    <col min="6" max="6" width="18.5703125" customWidth="1"/>
  </cols>
  <sheetData>
    <row r="2" spans="1:6" x14ac:dyDescent="0.2">
      <c r="F2" s="41" t="s">
        <v>54</v>
      </c>
    </row>
    <row r="3" spans="1:6" x14ac:dyDescent="0.2">
      <c r="B3" t="s">
        <v>28</v>
      </c>
      <c r="F3" s="41" t="s">
        <v>55</v>
      </c>
    </row>
    <row r="6" spans="1:6" x14ac:dyDescent="0.2">
      <c r="A6" s="40"/>
      <c r="B6" s="40" t="s">
        <v>101</v>
      </c>
      <c r="C6" s="40"/>
      <c r="D6" s="40"/>
      <c r="E6" s="40" t="s">
        <v>102</v>
      </c>
      <c r="F6" s="40"/>
    </row>
    <row r="7" spans="1:6" x14ac:dyDescent="0.2">
      <c r="B7" s="46" t="s">
        <v>103</v>
      </c>
      <c r="C7" s="42"/>
      <c r="E7" s="46" t="s">
        <v>103</v>
      </c>
    </row>
    <row r="8" spans="1:6" x14ac:dyDescent="0.2">
      <c r="A8" t="s">
        <v>48</v>
      </c>
      <c r="B8" s="165">
        <f>'Sub Application Form'!$C$8</f>
        <v>0</v>
      </c>
      <c r="C8" s="165"/>
      <c r="D8" s="15" t="s">
        <v>0</v>
      </c>
      <c r="E8" s="166">
        <f>'Sub Application Form'!$H$8</f>
        <v>0</v>
      </c>
      <c r="F8" s="166"/>
    </row>
    <row r="9" spans="1:6" x14ac:dyDescent="0.2">
      <c r="A9" t="s">
        <v>49</v>
      </c>
      <c r="B9" s="164">
        <f>'Sub Application Form'!$C$9</f>
        <v>0</v>
      </c>
      <c r="C9" s="164"/>
      <c r="D9" s="15" t="s">
        <v>46</v>
      </c>
      <c r="E9" s="165">
        <f>'Sub Application Form'!$H$9</f>
        <v>0</v>
      </c>
      <c r="F9" s="167"/>
    </row>
    <row r="10" spans="1:6" x14ac:dyDescent="0.2">
      <c r="A10" t="s">
        <v>50</v>
      </c>
      <c r="B10" s="164">
        <f>'Sub Application Form'!$C$10</f>
        <v>0</v>
      </c>
      <c r="C10" s="164"/>
      <c r="D10" s="15" t="s">
        <v>50</v>
      </c>
      <c r="E10" s="168">
        <f>'Sub Application Form'!$H$10</f>
        <v>0</v>
      </c>
      <c r="F10" s="167"/>
    </row>
    <row r="11" spans="1:6" x14ac:dyDescent="0.2">
      <c r="D11" s="15"/>
      <c r="E11" s="15"/>
    </row>
    <row r="12" spans="1:6" ht="12" customHeight="1" x14ac:dyDescent="0.2">
      <c r="A12" t="s">
        <v>51</v>
      </c>
    </row>
    <row r="13" spans="1:6" ht="12" customHeight="1" x14ac:dyDescent="0.2">
      <c r="A13" t="s">
        <v>68</v>
      </c>
    </row>
    <row r="14" spans="1:6" ht="12" customHeight="1" x14ac:dyDescent="0.2">
      <c r="A14" s="58" t="s">
        <v>123</v>
      </c>
    </row>
    <row r="15" spans="1:6" ht="12" customHeight="1" x14ac:dyDescent="0.2"/>
    <row r="16" spans="1:6" ht="12" customHeight="1" x14ac:dyDescent="0.2">
      <c r="A16" t="s">
        <v>94</v>
      </c>
    </row>
    <row r="17" spans="1:6" ht="12" customHeight="1" x14ac:dyDescent="0.2">
      <c r="A17" t="s">
        <v>67</v>
      </c>
    </row>
    <row r="18" spans="1:6" ht="12" customHeight="1" x14ac:dyDescent="0.2">
      <c r="A18" t="s">
        <v>66</v>
      </c>
    </row>
    <row r="19" spans="1:6" ht="12" customHeight="1" x14ac:dyDescent="0.2">
      <c r="A19" t="s">
        <v>95</v>
      </c>
    </row>
    <row r="20" spans="1:6" ht="12" customHeight="1" x14ac:dyDescent="0.2">
      <c r="A20" t="s">
        <v>96</v>
      </c>
    </row>
    <row r="21" spans="1:6" ht="12" customHeight="1" x14ac:dyDescent="0.2">
      <c r="A21" t="s">
        <v>52</v>
      </c>
    </row>
    <row r="22" spans="1:6" ht="12" customHeight="1" x14ac:dyDescent="0.2">
      <c r="A22" t="s">
        <v>97</v>
      </c>
    </row>
    <row r="23" spans="1:6" ht="12" customHeight="1" x14ac:dyDescent="0.2">
      <c r="A23" t="s">
        <v>65</v>
      </c>
    </row>
    <row r="25" spans="1:6" x14ac:dyDescent="0.2">
      <c r="A25" s="40" t="s">
        <v>53</v>
      </c>
      <c r="B25" s="40"/>
      <c r="C25" s="40"/>
      <c r="D25" s="55" t="s">
        <v>111</v>
      </c>
      <c r="E25" s="40"/>
      <c r="F25" s="40"/>
    </row>
    <row r="26" spans="1:6" x14ac:dyDescent="0.2">
      <c r="A26" s="43" t="s">
        <v>56</v>
      </c>
      <c r="B26" s="43"/>
      <c r="C26" s="43"/>
      <c r="D26" s="50"/>
      <c r="E26" s="43"/>
      <c r="F26" s="43"/>
    </row>
    <row r="27" spans="1:6" x14ac:dyDescent="0.2">
      <c r="A27" s="43"/>
      <c r="B27" s="43"/>
      <c r="C27" s="43"/>
      <c r="D27" s="50"/>
      <c r="E27" s="43"/>
      <c r="F27" s="43"/>
    </row>
    <row r="28" spans="1:6" ht="11.1" customHeight="1" x14ac:dyDescent="0.2">
      <c r="A28" s="43" t="s">
        <v>57</v>
      </c>
      <c r="B28" s="43"/>
      <c r="C28" s="43"/>
      <c r="D28" s="50" t="s">
        <v>90</v>
      </c>
      <c r="E28" s="43"/>
      <c r="F28" s="43"/>
    </row>
    <row r="29" spans="1:6" ht="11.1" customHeight="1" x14ac:dyDescent="0.2">
      <c r="A29" s="43" t="s">
        <v>58</v>
      </c>
      <c r="B29" s="43"/>
      <c r="C29" s="43"/>
      <c r="D29" s="50" t="s">
        <v>63</v>
      </c>
      <c r="E29" s="43"/>
      <c r="F29" s="43"/>
    </row>
    <row r="30" spans="1:6" ht="11.1" customHeight="1" x14ac:dyDescent="0.2">
      <c r="A30" s="43" t="s">
        <v>124</v>
      </c>
      <c r="B30" s="43"/>
      <c r="C30" s="45">
        <f>'Sub Application Form'!$I$32</f>
        <v>0</v>
      </c>
      <c r="D30" s="50" t="s">
        <v>64</v>
      </c>
      <c r="E30" s="43"/>
      <c r="F30" s="43"/>
    </row>
    <row r="31" spans="1:6" ht="11.1" customHeight="1" x14ac:dyDescent="0.2">
      <c r="A31" s="43" t="s">
        <v>59</v>
      </c>
      <c r="B31" s="43"/>
      <c r="C31" s="43"/>
      <c r="D31" s="50" t="s">
        <v>91</v>
      </c>
      <c r="E31" s="43"/>
      <c r="F31" s="43"/>
    </row>
    <row r="32" spans="1:6" ht="11.1" customHeight="1" x14ac:dyDescent="0.2">
      <c r="A32" s="43" t="s">
        <v>60</v>
      </c>
      <c r="B32" s="43"/>
      <c r="C32" s="43"/>
      <c r="D32" s="50" t="s">
        <v>98</v>
      </c>
      <c r="E32" s="43"/>
      <c r="F32" s="43"/>
    </row>
    <row r="33" spans="1:6" ht="11.1" customHeight="1" x14ac:dyDescent="0.2">
      <c r="A33" s="43" t="s">
        <v>61</v>
      </c>
      <c r="B33" s="43"/>
      <c r="C33" s="43"/>
      <c r="D33" s="50" t="s">
        <v>99</v>
      </c>
      <c r="E33" s="43"/>
      <c r="F33" s="43"/>
    </row>
    <row r="34" spans="1:6" ht="11.1" customHeight="1" x14ac:dyDescent="0.2">
      <c r="A34" s="43" t="s">
        <v>62</v>
      </c>
      <c r="B34" s="43"/>
      <c r="C34" s="43"/>
      <c r="D34" s="50" t="s">
        <v>92</v>
      </c>
      <c r="E34" s="43"/>
      <c r="F34" s="43"/>
    </row>
    <row r="35" spans="1:6" ht="11.1" customHeight="1" x14ac:dyDescent="0.2">
      <c r="A35" s="43" t="s">
        <v>82</v>
      </c>
      <c r="B35" s="43"/>
      <c r="C35" s="43"/>
      <c r="D35" s="50" t="s">
        <v>100</v>
      </c>
      <c r="E35" s="43"/>
      <c r="F35" s="43"/>
    </row>
    <row r="36" spans="1:6" ht="11.1" customHeight="1" x14ac:dyDescent="0.2">
      <c r="A36" s="43" t="s">
        <v>104</v>
      </c>
      <c r="B36" s="43"/>
      <c r="C36" s="49">
        <f>'Sub Application Form'!$I$22</f>
        <v>0</v>
      </c>
      <c r="D36" s="51">
        <f>'Sub Application Form'!$I$22</f>
        <v>0</v>
      </c>
      <c r="E36" s="43" t="s">
        <v>109</v>
      </c>
    </row>
    <row r="37" spans="1:6" ht="11.1" customHeight="1" x14ac:dyDescent="0.2">
      <c r="A37" s="43" t="s">
        <v>69</v>
      </c>
      <c r="B37" s="43"/>
      <c r="C37" s="43"/>
      <c r="D37" s="50" t="s">
        <v>83</v>
      </c>
      <c r="E37" s="43"/>
      <c r="F37" s="43"/>
    </row>
    <row r="38" spans="1:6" ht="11.1" customHeight="1" x14ac:dyDescent="0.2">
      <c r="A38" s="43" t="s">
        <v>70</v>
      </c>
      <c r="B38" s="43"/>
      <c r="C38" s="43"/>
      <c r="D38" s="50"/>
      <c r="E38" s="43"/>
      <c r="F38" s="43"/>
    </row>
    <row r="39" spans="1:6" ht="11.1" customHeight="1" x14ac:dyDescent="0.2">
      <c r="A39" s="43" t="s">
        <v>89</v>
      </c>
      <c r="B39" s="43"/>
      <c r="C39" s="43"/>
      <c r="D39" s="50" t="s">
        <v>84</v>
      </c>
      <c r="E39" s="43"/>
      <c r="F39" s="43"/>
    </row>
    <row r="40" spans="1:6" ht="11.1" customHeight="1" x14ac:dyDescent="0.2">
      <c r="A40" s="43" t="s">
        <v>71</v>
      </c>
      <c r="B40" s="43"/>
      <c r="C40" s="43"/>
      <c r="D40" s="50" t="s">
        <v>93</v>
      </c>
      <c r="E40" s="43"/>
      <c r="F40" s="43"/>
    </row>
    <row r="41" spans="1:6" ht="11.1" customHeight="1" x14ac:dyDescent="0.2">
      <c r="A41" s="43"/>
      <c r="B41" s="43"/>
      <c r="C41" s="43"/>
      <c r="D41" s="50" t="s">
        <v>85</v>
      </c>
      <c r="E41" s="43"/>
      <c r="F41" s="43"/>
    </row>
    <row r="42" spans="1:6" ht="11.1" customHeight="1" x14ac:dyDescent="0.2">
      <c r="A42" s="43" t="s">
        <v>72</v>
      </c>
      <c r="B42" s="43"/>
      <c r="C42" s="43"/>
      <c r="D42" s="50" t="s">
        <v>86</v>
      </c>
      <c r="E42" s="43"/>
      <c r="F42" s="43"/>
    </row>
    <row r="43" spans="1:6" ht="11.1" customHeight="1" x14ac:dyDescent="0.2">
      <c r="A43" s="43" t="s">
        <v>73</v>
      </c>
      <c r="B43" s="43"/>
      <c r="C43" s="43"/>
      <c r="D43" s="50" t="s">
        <v>110</v>
      </c>
      <c r="E43" s="43"/>
      <c r="F43" s="43"/>
    </row>
    <row r="44" spans="1:6" ht="11.1" customHeight="1" x14ac:dyDescent="0.2">
      <c r="A44" s="43" t="s">
        <v>74</v>
      </c>
      <c r="B44" s="43"/>
      <c r="C44" s="43"/>
      <c r="D44" s="56" t="s">
        <v>112</v>
      </c>
      <c r="E44" s="43"/>
      <c r="F44" s="43"/>
    </row>
    <row r="45" spans="1:6" ht="11.1" customHeight="1" x14ac:dyDescent="0.2">
      <c r="A45" s="43"/>
      <c r="B45" s="43"/>
      <c r="C45" s="43"/>
      <c r="D45" s="50"/>
      <c r="E45" s="43"/>
      <c r="F45" s="43"/>
    </row>
    <row r="46" spans="1:6" ht="11.1" customHeight="1" x14ac:dyDescent="0.2">
      <c r="A46" s="43"/>
      <c r="B46" s="43"/>
      <c r="C46" s="43"/>
      <c r="D46" s="50" t="s">
        <v>72</v>
      </c>
      <c r="E46" s="43"/>
      <c r="F46" s="43"/>
    </row>
    <row r="47" spans="1:6" ht="11.1" customHeight="1" x14ac:dyDescent="0.2">
      <c r="A47" s="43"/>
      <c r="B47" s="43"/>
      <c r="C47" s="43"/>
      <c r="D47" s="50" t="s">
        <v>73</v>
      </c>
      <c r="E47" s="43"/>
      <c r="F47" s="43"/>
    </row>
    <row r="48" spans="1:6" ht="11.1" customHeight="1" x14ac:dyDescent="0.2">
      <c r="A48" s="43"/>
      <c r="B48" s="43"/>
      <c r="C48" s="43"/>
      <c r="D48" s="50" t="s">
        <v>74</v>
      </c>
      <c r="E48" s="43"/>
      <c r="F48" s="43"/>
    </row>
    <row r="49" spans="1:6" x14ac:dyDescent="0.2">
      <c r="D49" s="31"/>
    </row>
    <row r="50" spans="1:6" x14ac:dyDescent="0.2">
      <c r="A50" s="32" t="s">
        <v>76</v>
      </c>
      <c r="B50" s="32"/>
      <c r="C50" s="32"/>
      <c r="D50" s="52" t="s">
        <v>76</v>
      </c>
      <c r="E50" s="32"/>
      <c r="F50" s="32"/>
    </row>
    <row r="51" spans="1:6" x14ac:dyDescent="0.2">
      <c r="A51" s="44" t="s">
        <v>88</v>
      </c>
      <c r="D51" s="53" t="s">
        <v>88</v>
      </c>
      <c r="E51" s="44"/>
      <c r="F51" s="42"/>
    </row>
    <row r="52" spans="1:6" x14ac:dyDescent="0.2">
      <c r="D52" s="31"/>
    </row>
    <row r="53" spans="1:6" x14ac:dyDescent="0.2">
      <c r="B53" s="32"/>
      <c r="C53" s="15"/>
      <c r="D53" s="31"/>
      <c r="E53" s="32"/>
    </row>
    <row r="54" spans="1:6" x14ac:dyDescent="0.2">
      <c r="B54" s="42" t="s">
        <v>75</v>
      </c>
      <c r="C54" s="42"/>
      <c r="D54" s="31"/>
      <c r="E54" s="42" t="s">
        <v>75</v>
      </c>
    </row>
    <row r="55" spans="1:6" x14ac:dyDescent="0.2">
      <c r="D55" s="31"/>
    </row>
    <row r="56" spans="1:6" x14ac:dyDescent="0.2">
      <c r="A56" t="s">
        <v>77</v>
      </c>
      <c r="D56" s="31" t="s">
        <v>77</v>
      </c>
    </row>
    <row r="57" spans="1:6" x14ac:dyDescent="0.2">
      <c r="D57" s="31"/>
    </row>
    <row r="58" spans="1:6" x14ac:dyDescent="0.2">
      <c r="A58" s="32"/>
      <c r="B58" s="32"/>
      <c r="C58" s="32"/>
      <c r="D58" s="52"/>
      <c r="E58" s="32"/>
      <c r="F58" s="32"/>
    </row>
    <row r="59" spans="1:6" x14ac:dyDescent="0.2">
      <c r="A59" s="1" t="s">
        <v>78</v>
      </c>
      <c r="D59" s="54" t="s">
        <v>78</v>
      </c>
      <c r="E59" s="1"/>
    </row>
    <row r="60" spans="1:6" x14ac:dyDescent="0.2">
      <c r="D60" s="15"/>
    </row>
    <row r="61" spans="1:6" x14ac:dyDescent="0.2">
      <c r="A61" t="s">
        <v>87</v>
      </c>
      <c r="D61" s="15"/>
      <c r="E61" s="15"/>
    </row>
    <row r="62" spans="1:6" ht="19.5" customHeight="1" x14ac:dyDescent="0.2">
      <c r="A62" t="s">
        <v>79</v>
      </c>
      <c r="D62" s="15"/>
    </row>
    <row r="63" spans="1:6" x14ac:dyDescent="0.2">
      <c r="D63" s="15"/>
    </row>
    <row r="64" spans="1:6" x14ac:dyDescent="0.2">
      <c r="A64" t="s">
        <v>80</v>
      </c>
      <c r="D64" s="15" t="s">
        <v>81</v>
      </c>
    </row>
  </sheetData>
  <sheetProtection algorithmName="SHA-512" hashValue="62SyJTd8QSI14ncBY5pHL/6bMej8U75W+6RgvCf0rCERG3wIAm0QPxtvqN/5jCsQEgtAO9H3TGn46yoFhCFQKw==" saltValue="ZtMzHjOfRuKxjBupesgJzA==" spinCount="100000" sheet="1" selectLockedCells="1"/>
  <mergeCells count="6">
    <mergeCell ref="B9:C9"/>
    <mergeCell ref="B10:C10"/>
    <mergeCell ref="B8:C8"/>
    <mergeCell ref="E8:F8"/>
    <mergeCell ref="E9:F9"/>
    <mergeCell ref="E10:F10"/>
  </mergeCells>
  <phoneticPr fontId="2" type="noConversion"/>
  <pageMargins left="0.3" right="0.25" top="0.25" bottom="0.25" header="0.5" footer="0.5"/>
  <pageSetup scale="98" orientation="portrait" r:id="rId1"/>
  <headerFooter alignWithMargins="0"/>
  <cellWatches>
    <cellWatch r="B9"/>
  </cellWatche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A808075BA500443B8FC16FE92866592" ma:contentTypeVersion="12" ma:contentTypeDescription="Create a new document." ma:contentTypeScope="" ma:versionID="8fbaf3e7c40576af50ae73c01a2ab202">
  <xsd:schema xmlns:xsd="http://www.w3.org/2001/XMLSchema" xmlns:xs="http://www.w3.org/2001/XMLSchema" xmlns:p="http://schemas.microsoft.com/office/2006/metadata/properties" xmlns:ns3="ce75e644-42cd-4a50-8a45-655d78257944" targetNamespace="http://schemas.microsoft.com/office/2006/metadata/properties" ma:root="true" ma:fieldsID="32122cec7c72e5dfd26427a551472950" ns3:_="">
    <xsd:import namespace="ce75e644-42cd-4a50-8a45-655d7825794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bjectDetectorVersions" minOccurs="0"/>
                <xsd:element ref="ns3:MediaServiceGenerationTime" minOccurs="0"/>
                <xsd:element ref="ns3:MediaServiceEventHashCode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SystemTags" minOccurs="0"/>
                <xsd:element ref="ns3:MediaLengthInSecond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75e644-42cd-4a50-8a45-655d7825794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B909B51-363D-4168-BC98-C86BEB84D0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703059F-A008-4AC4-8544-077CEB2ED8D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e75e644-42cd-4a50-8a45-655d7825794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BEC71F5-8D5E-43DB-9CB5-FBE83F8A48E7}">
  <ds:schemaRefs>
    <ds:schemaRef ds:uri="http://schemas.microsoft.com/office/2006/documentManagement/types"/>
    <ds:schemaRef ds:uri="ce75e644-42cd-4a50-8a45-655d78257944"/>
    <ds:schemaRef ds:uri="http://schemas.openxmlformats.org/package/2006/metadata/core-properti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Sub Application Form</vt:lpstr>
      <vt:lpstr>Change Order Log</vt:lpstr>
      <vt:lpstr>Lien Release</vt:lpstr>
      <vt:lpstr>'Change Order Log'!Print_Area</vt:lpstr>
      <vt:lpstr>'Sub Application Form'!Print_Area</vt:lpstr>
      <vt:lpstr>'Sub Application Form'!Text1</vt:lpstr>
    </vt:vector>
  </TitlesOfParts>
  <Company>Wilcox Construction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CTeteak</dc:creator>
  <cp:lastModifiedBy>Alyse McCullough</cp:lastModifiedBy>
  <cp:lastPrinted>2024-12-10T22:14:03Z</cp:lastPrinted>
  <dcterms:created xsi:type="dcterms:W3CDTF">2008-05-29T23:13:18Z</dcterms:created>
  <dcterms:modified xsi:type="dcterms:W3CDTF">2025-10-08T16:54:18Z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0x0101001A808075BA500443B8FC16FE92866592</vt:lpwstr>
  </property>
</Properties>
</file>